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3_LabTest\Sharing Files 4\"/>
    </mc:Choice>
  </mc:AlternateContent>
  <xr:revisionPtr revIDLastSave="0" documentId="13_ncr:1_{45365801-749F-4A6D-A777-C5158848E8B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S4" i="2"/>
  <c r="R4" i="2"/>
  <c r="P4" i="2"/>
  <c r="O4" i="2"/>
  <c r="M4" i="2"/>
  <c r="L4" i="2"/>
  <c r="J4" i="2"/>
  <c r="I4" i="2"/>
  <c r="G4" i="2"/>
  <c r="F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D3" i="2"/>
  <c r="D4" i="2"/>
  <c r="C3" i="2"/>
  <c r="C4" i="2"/>
  <c r="B3" i="2"/>
  <c r="B4" i="2"/>
  <c r="A3" i="2"/>
  <c r="Q2" i="2" l="1"/>
  <c r="E2" i="2"/>
  <c r="K2" i="2"/>
  <c r="H2" i="2"/>
  <c r="N2" i="2"/>
  <c r="B2" i="2"/>
</calcChain>
</file>

<file path=xl/sharedStrings.xml><?xml version="1.0" encoding="utf-8"?>
<sst xmlns="http://schemas.openxmlformats.org/spreadsheetml/2006/main" count="798" uniqueCount="69">
  <si>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</si>
  <si>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</si>
  <si>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</si>
  <si>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</si>
  <si>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</si>
  <si>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</si>
  <si>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</si>
  <si>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</si>
  <si>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</si>
  <si>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</si>
  <si>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</si>
  <si>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</si>
  <si>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</si>
  <si>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</si>
  <si>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</si>
  <si>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</si>
  <si>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</si>
  <si>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</si>
  <si>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</si>
  <si>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</si>
  <si>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</si>
  <si>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</si>
  <si>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</si>
  <si>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</si>
  <si>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</si>
  <si>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</si>
  <si>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</si>
  <si>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</si>
  <si>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</si>
  <si>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</si>
  <si>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</si>
  <si>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</si>
  <si>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</si>
  <si>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</si>
  <si>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</si>
  <si>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</si>
  <si>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</si>
  <si>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</si>
  <si>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</si>
  <si>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</si>
  <si>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</si>
  <si>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</si>
  <si>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</si>
  <si>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</si>
  <si>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</si>
  <si>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</si>
  <si>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</si>
  <si>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</si>
  <si>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</si>
  <si>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</si>
  <si>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</si>
  <si>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</si>
  <si>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Southern Health-
Santé Sud</t>
  </si>
  <si>
    <t>Winnipeg
RHA</t>
  </si>
  <si>
    <t>Interlake-Eastern
RHA</t>
  </si>
  <si>
    <t>Northern Health
Region</t>
  </si>
  <si>
    <t>IMPORTANT: If any cell in the "suppress" columns shows "s", then delete the contents (or right-click and select "clear contents") of the appropriate "adj_rate" cell.</t>
  </si>
  <si>
    <t>s    Data suppressed due to small numbers.</t>
  </si>
  <si>
    <t>*</t>
  </si>
  <si>
    <t xml:space="preserve">date:    August 23, 2024 </t>
  </si>
  <si>
    <t>Crude and Age &amp; Sex Adjusted Annual eGFR Lab Test Rates by RHA, 2006/07-2021/22, per 1000 age 40+</t>
  </si>
  <si>
    <t>eGFR Lab Test Counts by Health Region, 2006/07 to 2021/22</t>
  </si>
  <si>
    <t>Count of tests among residents ( age 40+)</t>
  </si>
  <si>
    <t>Crude rate of tests per 1,000 residents (ages 40+)</t>
  </si>
  <si>
    <t>Age- and sex-adjusted rate per 1,000 residents (ages 40+)</t>
  </si>
  <si>
    <t>If you require this document in a different accessible format, please contact us: by phone at 204-789-3819 or by email at info@cpe.umanitoba.ca.</t>
  </si>
  <si>
    <t>End of worksheet</t>
  </si>
  <si>
    <t>Crude Rate of eGFR Lab Tests by Health Region, 2006/07 to 2021/22</t>
  </si>
  <si>
    <t>Adjusted Rate of eGFR Lab Tests by Health Region, 2006/07 to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</si>
</sst>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7417817167472905E-2"/>
          <c:y val="0.15653379865978292"/>
          <c:w val="0.90390604211963477"/>
          <c:h val="0.6102285291261668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Data'!$N$4:$N$19</c:f>
              <c:numCache>
                <c:formatCode>0.00</c:formatCode>
                <c:ptCount val="16"/>
                <c:pt idx="0">
                  <c:v>589.59650563000002</c:v>
                </c:pt>
                <c:pt idx="1">
                  <c:v>623.12191046999999</c:v>
                </c:pt>
                <c:pt idx="2">
                  <c:v>657.63551213000005</c:v>
                </c:pt>
                <c:pt idx="3">
                  <c:v>635.83373145999997</c:v>
                </c:pt>
                <c:pt idx="4">
                  <c:v>662.98599116000003</c:v>
                </c:pt>
                <c:pt idx="5">
                  <c:v>672.11020038000004</c:v>
                </c:pt>
                <c:pt idx="6">
                  <c:v>728.87376596000001</c:v>
                </c:pt>
                <c:pt idx="7">
                  <c:v>765.56253165999999</c:v>
                </c:pt>
                <c:pt idx="8">
                  <c:v>1931.2593466000001</c:v>
                </c:pt>
                <c:pt idx="9">
                  <c:v>2063.4031042000001</c:v>
                </c:pt>
                <c:pt idx="10">
                  <c:v>2365.1792952999999</c:v>
                </c:pt>
                <c:pt idx="11">
                  <c:v>2250.4021760999999</c:v>
                </c:pt>
                <c:pt idx="12">
                  <c:v>2120.2521283999999</c:v>
                </c:pt>
                <c:pt idx="13">
                  <c:v>2482.1981504999999</c:v>
                </c:pt>
                <c:pt idx="14">
                  <c:v>2330.6923657000002</c:v>
                </c:pt>
                <c:pt idx="15">
                  <c:v>2595.0044412000002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Data'!$K$4:$K$19</c:f>
              <c:numCache>
                <c:formatCode>0.00</c:formatCode>
                <c:ptCount val="16"/>
                <c:pt idx="0">
                  <c:v>116.98590233</c:v>
                </c:pt>
                <c:pt idx="1">
                  <c:v>108.4796352</c:v>
                </c:pt>
                <c:pt idx="2">
                  <c:v>109.71633165999999</c:v>
                </c:pt>
                <c:pt idx="3">
                  <c:v>133.15104108</c:v>
                </c:pt>
                <c:pt idx="4">
                  <c:v>131.48951133</c:v>
                </c:pt>
                <c:pt idx="5">
                  <c:v>475.24670917999998</c:v>
                </c:pt>
                <c:pt idx="6">
                  <c:v>815.95941461999996</c:v>
                </c:pt>
                <c:pt idx="7">
                  <c:v>845.46039554000004</c:v>
                </c:pt>
                <c:pt idx="8">
                  <c:v>1234.7998471999999</c:v>
                </c:pt>
                <c:pt idx="9">
                  <c:v>1565.9032500000001</c:v>
                </c:pt>
                <c:pt idx="10">
                  <c:v>1777.0136376</c:v>
                </c:pt>
                <c:pt idx="11">
                  <c:v>1712.7936930999999</c:v>
                </c:pt>
                <c:pt idx="12">
                  <c:v>1556.6447968</c:v>
                </c:pt>
                <c:pt idx="13">
                  <c:v>1822.2803706</c:v>
                </c:pt>
                <c:pt idx="14">
                  <c:v>1573.1275187000001</c:v>
                </c:pt>
                <c:pt idx="15">
                  <c:v>1662.2390679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Data'!$B$4:$B$19</c:f>
              <c:numCache>
                <c:formatCode>0.00</c:formatCode>
                <c:ptCount val="16"/>
                <c:pt idx="0">
                  <c:v>231.88388517000001</c:v>
                </c:pt>
                <c:pt idx="1">
                  <c:v>230.34942004999999</c:v>
                </c:pt>
                <c:pt idx="2">
                  <c:v>234.73446766000001</c:v>
                </c:pt>
                <c:pt idx="3">
                  <c:v>256.30987278999999</c:v>
                </c:pt>
                <c:pt idx="4">
                  <c:v>254.13427118999999</c:v>
                </c:pt>
                <c:pt idx="5">
                  <c:v>379.01582413</c:v>
                </c:pt>
                <c:pt idx="6">
                  <c:v>503.42848291000001</c:v>
                </c:pt>
                <c:pt idx="7">
                  <c:v>623.15125862000002</c:v>
                </c:pt>
                <c:pt idx="8">
                  <c:v>865.85503317999996</c:v>
                </c:pt>
                <c:pt idx="9">
                  <c:v>1077.9719881999999</c:v>
                </c:pt>
                <c:pt idx="10">
                  <c:v>1225.3689552000001</c:v>
                </c:pt>
                <c:pt idx="11">
                  <c:v>1117.5367441000001</c:v>
                </c:pt>
                <c:pt idx="12">
                  <c:v>1067.9396498000001</c:v>
                </c:pt>
                <c:pt idx="13">
                  <c:v>1258.3420169000001</c:v>
                </c:pt>
                <c:pt idx="14">
                  <c:v>1168.5069076</c:v>
                </c:pt>
                <c:pt idx="15">
                  <c:v>1245.04232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Data'!$H$4:$H$19</c:f>
              <c:numCache>
                <c:formatCode>0.00</c:formatCode>
                <c:ptCount val="16"/>
                <c:pt idx="0">
                  <c:v>404.95970626000002</c:v>
                </c:pt>
                <c:pt idx="1">
                  <c:v>411.61323171999999</c:v>
                </c:pt>
                <c:pt idx="2">
                  <c:v>454.94656075</c:v>
                </c:pt>
                <c:pt idx="3">
                  <c:v>508.57222344000002</c:v>
                </c:pt>
                <c:pt idx="4">
                  <c:v>548.68056055</c:v>
                </c:pt>
                <c:pt idx="5">
                  <c:v>756.67653696000002</c:v>
                </c:pt>
                <c:pt idx="6">
                  <c:v>875.00400291000005</c:v>
                </c:pt>
                <c:pt idx="7">
                  <c:v>1025.6765992999999</c:v>
                </c:pt>
                <c:pt idx="8">
                  <c:v>1279.3837606</c:v>
                </c:pt>
                <c:pt idx="9">
                  <c:v>1449.1454054000001</c:v>
                </c:pt>
                <c:pt idx="10">
                  <c:v>1687.2788361999999</c:v>
                </c:pt>
                <c:pt idx="11">
                  <c:v>1628.7534446</c:v>
                </c:pt>
                <c:pt idx="12">
                  <c:v>1539.1686482</c:v>
                </c:pt>
                <c:pt idx="13">
                  <c:v>1785.3471695999999</c:v>
                </c:pt>
                <c:pt idx="14">
                  <c:v>1534.9903499</c:v>
                </c:pt>
                <c:pt idx="15">
                  <c:v>1661.6025400999999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Data'!$E$4:$E$19</c:f>
              <c:numCache>
                <c:formatCode>0.00</c:formatCode>
                <c:ptCount val="16"/>
                <c:pt idx="0">
                  <c:v>868.13474192000001</c:v>
                </c:pt>
                <c:pt idx="1">
                  <c:v>873.93907095999998</c:v>
                </c:pt>
                <c:pt idx="2">
                  <c:v>930.70510360000003</c:v>
                </c:pt>
                <c:pt idx="3">
                  <c:v>987.92105073000005</c:v>
                </c:pt>
                <c:pt idx="4">
                  <c:v>1030.5547621999999</c:v>
                </c:pt>
                <c:pt idx="5">
                  <c:v>1041.9917398</c:v>
                </c:pt>
                <c:pt idx="6">
                  <c:v>1030.8857846000001</c:v>
                </c:pt>
                <c:pt idx="7">
                  <c:v>1025.4878216</c:v>
                </c:pt>
                <c:pt idx="8">
                  <c:v>983.93926615999999</c:v>
                </c:pt>
                <c:pt idx="9">
                  <c:v>923.81203884000001</c:v>
                </c:pt>
                <c:pt idx="10">
                  <c:v>1010.3593134</c:v>
                </c:pt>
                <c:pt idx="11">
                  <c:v>936.56223227999999</c:v>
                </c:pt>
                <c:pt idx="12">
                  <c:v>846.31510132999995</c:v>
                </c:pt>
                <c:pt idx="13">
                  <c:v>988.03607387</c:v>
                </c:pt>
                <c:pt idx="14">
                  <c:v>845.04980616</c:v>
                </c:pt>
                <c:pt idx="15">
                  <c:v>899.51756785999999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0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500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10537069556952862"/>
          <c:y val="0.17588973509458858"/>
          <c:w val="0.39463468595202578"/>
          <c:h val="0.2202892398013089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estimated glomerular filtration rate (eGFR) lab test rate by Manitoba health region from 2006/07 to 2021/22, based on the age- and sex- adjusted rate of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13.4: Estimated Glomerular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Filtration Rate (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eGFR) Lab Test 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2006/07 to 2021/22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tests per 1,000 residents (age 40+)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9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9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9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4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61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62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25">
      <c r="A4" s="29" t="s">
        <v>36</v>
      </c>
      <c r="B4" s="52">
        <v>15185</v>
      </c>
      <c r="C4" s="52">
        <v>221362</v>
      </c>
      <c r="D4" s="52">
        <v>22604</v>
      </c>
      <c r="E4" s="52">
        <v>9771</v>
      </c>
      <c r="F4" s="52">
        <v>10240</v>
      </c>
      <c r="G4" s="53">
        <v>282027</v>
      </c>
    </row>
    <row r="5" spans="1:7" ht="18.899999999999999" customHeight="1" x14ac:dyDescent="0.25">
      <c r="A5" s="32" t="s">
        <v>37</v>
      </c>
      <c r="B5" s="54">
        <v>15989</v>
      </c>
      <c r="C5" s="54">
        <v>226418</v>
      </c>
      <c r="D5" s="54">
        <v>23409</v>
      </c>
      <c r="E5" s="54">
        <v>8935</v>
      </c>
      <c r="F5" s="54">
        <v>11555</v>
      </c>
      <c r="G5" s="55">
        <v>289577</v>
      </c>
    </row>
    <row r="6" spans="1:7" ht="18.899999999999999" customHeight="1" x14ac:dyDescent="0.25">
      <c r="A6" s="29" t="s">
        <v>38</v>
      </c>
      <c r="B6" s="52">
        <v>16149</v>
      </c>
      <c r="C6" s="52">
        <v>241572</v>
      </c>
      <c r="D6" s="52">
        <v>25728</v>
      </c>
      <c r="E6" s="52">
        <v>9116</v>
      </c>
      <c r="F6" s="52">
        <v>12527</v>
      </c>
      <c r="G6" s="53">
        <v>308361</v>
      </c>
    </row>
    <row r="7" spans="1:7" ht="18.899999999999999" customHeight="1" x14ac:dyDescent="0.25">
      <c r="A7" s="32" t="s">
        <v>39</v>
      </c>
      <c r="B7" s="54">
        <v>18287</v>
      </c>
      <c r="C7" s="54">
        <v>260072</v>
      </c>
      <c r="D7" s="54">
        <v>29584</v>
      </c>
      <c r="E7" s="54">
        <v>11150</v>
      </c>
      <c r="F7" s="54">
        <v>13134</v>
      </c>
      <c r="G7" s="55">
        <v>336266</v>
      </c>
    </row>
    <row r="8" spans="1:7" ht="18.899999999999999" customHeight="1" x14ac:dyDescent="0.25">
      <c r="A8" s="29" t="s">
        <v>40</v>
      </c>
      <c r="B8" s="52">
        <v>18746</v>
      </c>
      <c r="C8" s="52">
        <v>277635</v>
      </c>
      <c r="D8" s="52">
        <v>32336</v>
      </c>
      <c r="E8" s="52">
        <v>11292</v>
      </c>
      <c r="F8" s="52">
        <v>13486</v>
      </c>
      <c r="G8" s="53">
        <v>357885</v>
      </c>
    </row>
    <row r="9" spans="1:7" ht="18.899999999999999" customHeight="1" x14ac:dyDescent="0.25">
      <c r="A9" s="32" t="s">
        <v>41</v>
      </c>
      <c r="B9" s="54">
        <v>27401</v>
      </c>
      <c r="C9" s="54">
        <v>287526</v>
      </c>
      <c r="D9" s="54">
        <v>44867</v>
      </c>
      <c r="E9" s="54">
        <v>36881</v>
      </c>
      <c r="F9" s="54">
        <v>14302</v>
      </c>
      <c r="G9" s="55">
        <v>416192</v>
      </c>
    </row>
    <row r="10" spans="1:7" ht="18.899999999999999" customHeight="1" x14ac:dyDescent="0.25">
      <c r="A10" s="29" t="s">
        <v>42</v>
      </c>
      <c r="B10" s="52">
        <v>36967</v>
      </c>
      <c r="C10" s="52">
        <v>291858</v>
      </c>
      <c r="D10" s="52">
        <v>53375</v>
      </c>
      <c r="E10" s="52">
        <v>60791</v>
      </c>
      <c r="F10" s="52">
        <v>16445</v>
      </c>
      <c r="G10" s="53">
        <v>465275</v>
      </c>
    </row>
    <row r="11" spans="1:7" ht="18.899999999999999" customHeight="1" x14ac:dyDescent="0.25">
      <c r="A11" s="32" t="s">
        <v>43</v>
      </c>
      <c r="B11" s="54">
        <v>46330</v>
      </c>
      <c r="C11" s="54">
        <v>304178</v>
      </c>
      <c r="D11" s="54">
        <v>63048</v>
      </c>
      <c r="E11" s="54">
        <v>65594</v>
      </c>
      <c r="F11" s="54">
        <v>17893</v>
      </c>
      <c r="G11" s="55">
        <v>503240</v>
      </c>
    </row>
    <row r="12" spans="1:7" ht="18.899999999999999" customHeight="1" x14ac:dyDescent="0.25">
      <c r="A12" s="29" t="s">
        <v>44</v>
      </c>
      <c r="B12" s="52">
        <v>62711</v>
      </c>
      <c r="C12" s="52">
        <v>293693</v>
      </c>
      <c r="D12" s="52">
        <v>75046</v>
      </c>
      <c r="E12" s="52">
        <v>95466</v>
      </c>
      <c r="F12" s="52">
        <v>41569</v>
      </c>
      <c r="G12" s="53">
        <v>575253</v>
      </c>
    </row>
    <row r="13" spans="1:7" ht="18.899999999999999" customHeight="1" x14ac:dyDescent="0.25">
      <c r="A13" s="32" t="s">
        <v>45</v>
      </c>
      <c r="B13" s="54">
        <v>77151</v>
      </c>
      <c r="C13" s="54">
        <v>288657</v>
      </c>
      <c r="D13" s="54">
        <v>85890</v>
      </c>
      <c r="E13" s="54">
        <v>121102</v>
      </c>
      <c r="F13" s="54">
        <v>44913</v>
      </c>
      <c r="G13" s="55">
        <v>625545</v>
      </c>
    </row>
    <row r="14" spans="1:7" ht="18.899999999999999" customHeight="1" x14ac:dyDescent="0.25">
      <c r="A14" s="29" t="s">
        <v>46</v>
      </c>
      <c r="B14" s="52">
        <v>87992</v>
      </c>
      <c r="C14" s="52">
        <v>316866</v>
      </c>
      <c r="D14" s="52">
        <v>100117</v>
      </c>
      <c r="E14" s="52">
        <v>139452</v>
      </c>
      <c r="F14" s="52">
        <v>51291</v>
      </c>
      <c r="G14" s="53">
        <v>703746</v>
      </c>
    </row>
    <row r="15" spans="1:7" ht="18.899999999999999" customHeight="1" x14ac:dyDescent="0.25">
      <c r="A15" s="32" t="s">
        <v>47</v>
      </c>
      <c r="B15" s="54">
        <v>84175</v>
      </c>
      <c r="C15" s="54">
        <v>297438</v>
      </c>
      <c r="D15" s="54">
        <v>99038</v>
      </c>
      <c r="E15" s="54">
        <v>136545</v>
      </c>
      <c r="F15" s="54">
        <v>49927</v>
      </c>
      <c r="G15" s="55">
        <v>674749</v>
      </c>
    </row>
    <row r="16" spans="1:7" ht="18.899999999999999" customHeight="1" x14ac:dyDescent="0.25">
      <c r="A16" s="29" t="s">
        <v>48</v>
      </c>
      <c r="B16" s="52">
        <v>80136</v>
      </c>
      <c r="C16" s="52">
        <v>282698</v>
      </c>
      <c r="D16" s="52">
        <v>93958</v>
      </c>
      <c r="E16" s="52">
        <v>127600</v>
      </c>
      <c r="F16" s="52">
        <v>47085</v>
      </c>
      <c r="G16" s="53">
        <v>639206</v>
      </c>
    </row>
    <row r="17" spans="1:7" ht="18.899999999999999" customHeight="1" x14ac:dyDescent="0.25">
      <c r="A17" s="32" t="s">
        <v>49</v>
      </c>
      <c r="B17" s="54">
        <v>98201</v>
      </c>
      <c r="C17" s="54">
        <v>338074</v>
      </c>
      <c r="D17" s="54">
        <v>110899</v>
      </c>
      <c r="E17" s="54">
        <v>149782</v>
      </c>
      <c r="F17" s="54">
        <v>55422</v>
      </c>
      <c r="G17" s="55">
        <v>761268</v>
      </c>
    </row>
    <row r="18" spans="1:7" ht="18.899999999999999" customHeight="1" x14ac:dyDescent="0.25">
      <c r="A18" s="29" t="s">
        <v>50</v>
      </c>
      <c r="B18" s="52">
        <v>92605</v>
      </c>
      <c r="C18" s="52">
        <v>301712</v>
      </c>
      <c r="D18" s="52">
        <v>102508</v>
      </c>
      <c r="E18" s="52">
        <v>130874</v>
      </c>
      <c r="F18" s="52">
        <v>53037</v>
      </c>
      <c r="G18" s="53">
        <v>688024</v>
      </c>
    </row>
    <row r="19" spans="1:7" ht="18.899999999999999" customHeight="1" x14ac:dyDescent="0.25">
      <c r="A19" s="32" t="s">
        <v>51</v>
      </c>
      <c r="B19" s="54">
        <v>103082</v>
      </c>
      <c r="C19" s="54">
        <v>331136</v>
      </c>
      <c r="D19" s="54">
        <v>112617</v>
      </c>
      <c r="E19" s="54">
        <v>144428</v>
      </c>
      <c r="F19" s="54">
        <v>60896</v>
      </c>
      <c r="G19" s="55">
        <v>761541</v>
      </c>
    </row>
    <row r="20" spans="1:7" x14ac:dyDescent="0.25">
      <c r="A20" s="27" t="s">
        <v>57</v>
      </c>
    </row>
    <row r="22" spans="1:7" ht="15" x14ac:dyDescent="0.25">
      <c r="A22" s="5" t="s">
        <v>65</v>
      </c>
    </row>
    <row r="24" spans="1:7" ht="15.6" x14ac:dyDescent="0.3">
      <c r="A24" s="51" t="s">
        <v>66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63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9" t="s">
        <v>36</v>
      </c>
      <c r="B4" s="30">
        <v>216.68093607</v>
      </c>
      <c r="C4" s="30">
        <v>690.30660612999998</v>
      </c>
      <c r="D4" s="30">
        <v>379.23629287</v>
      </c>
      <c r="E4" s="30">
        <v>122.11002524</v>
      </c>
      <c r="F4" s="30">
        <v>459.21341763999999</v>
      </c>
      <c r="G4" s="31">
        <v>508.07070513999997</v>
      </c>
    </row>
    <row r="5" spans="1:7" ht="18.899999999999999" customHeight="1" x14ac:dyDescent="0.3">
      <c r="A5" s="32" t="s">
        <v>37</v>
      </c>
      <c r="B5" s="33">
        <v>222.73145181999999</v>
      </c>
      <c r="C5" s="33">
        <v>697.30370644000004</v>
      </c>
      <c r="D5" s="33">
        <v>386.22976785999998</v>
      </c>
      <c r="E5" s="33">
        <v>111.21068418999999</v>
      </c>
      <c r="F5" s="33">
        <v>509.92939100000001</v>
      </c>
      <c r="G5" s="34">
        <v>514.78891266999995</v>
      </c>
    </row>
    <row r="6" spans="1:7" ht="18.899999999999999" customHeight="1" x14ac:dyDescent="0.3">
      <c r="A6" s="29" t="s">
        <v>38</v>
      </c>
      <c r="B6" s="30">
        <v>220.48523408</v>
      </c>
      <c r="C6" s="30">
        <v>735.19323884999994</v>
      </c>
      <c r="D6" s="30">
        <v>418.81134931999998</v>
      </c>
      <c r="E6" s="30">
        <v>112.73109503000001</v>
      </c>
      <c r="F6" s="30">
        <v>544.55746826999996</v>
      </c>
      <c r="G6" s="31">
        <v>541.48009230000002</v>
      </c>
    </row>
    <row r="7" spans="1:7" ht="18.899999999999999" customHeight="1" x14ac:dyDescent="0.3">
      <c r="A7" s="32" t="s">
        <v>39</v>
      </c>
      <c r="B7" s="33">
        <v>244.35447232999999</v>
      </c>
      <c r="C7" s="33">
        <v>779.47316207999995</v>
      </c>
      <c r="D7" s="33">
        <v>474.74925780000001</v>
      </c>
      <c r="E7" s="33">
        <v>137.12613143999999</v>
      </c>
      <c r="F7" s="33">
        <v>558.08617319999996</v>
      </c>
      <c r="G7" s="34">
        <v>581.76804087000005</v>
      </c>
    </row>
    <row r="8" spans="1:7" ht="18.899999999999999" customHeight="1" x14ac:dyDescent="0.3">
      <c r="A8" s="29" t="s">
        <v>40</v>
      </c>
      <c r="B8" s="30">
        <v>246.31435103999999</v>
      </c>
      <c r="C8" s="30">
        <v>819.31099201999996</v>
      </c>
      <c r="D8" s="30">
        <v>510.90992399999999</v>
      </c>
      <c r="E8" s="30">
        <v>138.08114652</v>
      </c>
      <c r="F8" s="30">
        <v>561.54230513000005</v>
      </c>
      <c r="G8" s="31">
        <v>610.29929621999997</v>
      </c>
    </row>
    <row r="9" spans="1:7" ht="18.899999999999999" customHeight="1" x14ac:dyDescent="0.3">
      <c r="A9" s="32" t="s">
        <v>41</v>
      </c>
      <c r="B9" s="33">
        <v>353.51111455</v>
      </c>
      <c r="C9" s="33">
        <v>834.74913339</v>
      </c>
      <c r="D9" s="33">
        <v>696.75746188000005</v>
      </c>
      <c r="E9" s="33">
        <v>449.10558809999998</v>
      </c>
      <c r="F9" s="33">
        <v>586.38786388000005</v>
      </c>
      <c r="G9" s="34">
        <v>699.17917944999999</v>
      </c>
    </row>
    <row r="10" spans="1:7" ht="18.899999999999999" customHeight="1" x14ac:dyDescent="0.3">
      <c r="A10" s="29" t="s">
        <v>42</v>
      </c>
      <c r="B10" s="30">
        <v>466.78451921999999</v>
      </c>
      <c r="C10" s="30">
        <v>837.26734446</v>
      </c>
      <c r="D10" s="30">
        <v>808.98178181000003</v>
      </c>
      <c r="E10" s="30">
        <v>735.68351243999996</v>
      </c>
      <c r="F10" s="30">
        <v>666.43702383000004</v>
      </c>
      <c r="G10" s="31">
        <v>771.00449734999995</v>
      </c>
    </row>
    <row r="11" spans="1:7" ht="18.899999999999999" customHeight="1" x14ac:dyDescent="0.3">
      <c r="A11" s="32" t="s">
        <v>43</v>
      </c>
      <c r="B11" s="33">
        <v>572.88768532999995</v>
      </c>
      <c r="C11" s="33">
        <v>861.27195454000002</v>
      </c>
      <c r="D11" s="33">
        <v>943.49335568000004</v>
      </c>
      <c r="E11" s="33">
        <v>788.75915393000002</v>
      </c>
      <c r="F11" s="33">
        <v>712.78333267000005</v>
      </c>
      <c r="G11" s="34">
        <v>822.89668659999995</v>
      </c>
    </row>
    <row r="12" spans="1:7" ht="18.899999999999999" customHeight="1" x14ac:dyDescent="0.3">
      <c r="A12" s="29" t="s">
        <v>44</v>
      </c>
      <c r="B12" s="30">
        <v>761.55490248000001</v>
      </c>
      <c r="C12" s="30">
        <v>821.53496712000003</v>
      </c>
      <c r="D12" s="30">
        <v>1114.5997327</v>
      </c>
      <c r="E12" s="30">
        <v>1145.4316395999999</v>
      </c>
      <c r="F12" s="30">
        <v>1642.9136037000001</v>
      </c>
      <c r="G12" s="31">
        <v>930.45219497999994</v>
      </c>
    </row>
    <row r="13" spans="1:7" ht="18.899999999999999" customHeight="1" x14ac:dyDescent="0.3">
      <c r="A13" s="32" t="s">
        <v>45</v>
      </c>
      <c r="B13" s="33">
        <v>919.51516017999995</v>
      </c>
      <c r="C13" s="33">
        <v>798.15570088000004</v>
      </c>
      <c r="D13" s="33">
        <v>1267.0010325999999</v>
      </c>
      <c r="E13" s="33">
        <v>1446.5985785</v>
      </c>
      <c r="F13" s="33">
        <v>1755.6485029</v>
      </c>
      <c r="G13" s="34">
        <v>1000.6110406</v>
      </c>
    </row>
    <row r="14" spans="1:7" ht="18.899999999999999" customHeight="1" x14ac:dyDescent="0.3">
      <c r="A14" s="29" t="s">
        <v>46</v>
      </c>
      <c r="B14" s="30">
        <v>1032.624513</v>
      </c>
      <c r="C14" s="30">
        <v>863.8988402</v>
      </c>
      <c r="D14" s="30">
        <v>1465.9062624000001</v>
      </c>
      <c r="E14" s="30">
        <v>1657.6169646000001</v>
      </c>
      <c r="F14" s="30">
        <v>1987.1760102000001</v>
      </c>
      <c r="G14" s="31">
        <v>1112.1864723000001</v>
      </c>
    </row>
    <row r="15" spans="1:7" ht="18.899999999999999" customHeight="1" x14ac:dyDescent="0.3">
      <c r="A15" s="32" t="s">
        <v>47</v>
      </c>
      <c r="B15" s="33">
        <v>970.11571086000004</v>
      </c>
      <c r="C15" s="33">
        <v>800.37780325000006</v>
      </c>
      <c r="D15" s="33">
        <v>1437.5208651</v>
      </c>
      <c r="E15" s="33">
        <v>1618.1768623999999</v>
      </c>
      <c r="F15" s="33">
        <v>1915.6275178999999</v>
      </c>
      <c r="G15" s="34">
        <v>1053.9182074</v>
      </c>
    </row>
    <row r="16" spans="1:7" ht="18.899999999999999" customHeight="1" x14ac:dyDescent="0.3">
      <c r="A16" s="29" t="s">
        <v>48</v>
      </c>
      <c r="B16" s="30">
        <v>908.28308474000005</v>
      </c>
      <c r="C16" s="30">
        <v>750.97558448999996</v>
      </c>
      <c r="D16" s="30">
        <v>1352.3222843999999</v>
      </c>
      <c r="E16" s="30">
        <v>1503.8480124</v>
      </c>
      <c r="F16" s="30">
        <v>1796.5888278</v>
      </c>
      <c r="G16" s="31">
        <v>986.86304932999997</v>
      </c>
    </row>
    <row r="17" spans="1:7" ht="18.899999999999999" customHeight="1" x14ac:dyDescent="0.3">
      <c r="A17" s="32" t="s">
        <v>49</v>
      </c>
      <c r="B17" s="33">
        <v>1090.8192168999999</v>
      </c>
      <c r="C17" s="33">
        <v>885.67356712000003</v>
      </c>
      <c r="D17" s="33">
        <v>1570.5404180999999</v>
      </c>
      <c r="E17" s="33">
        <v>1757.1591136</v>
      </c>
      <c r="F17" s="33">
        <v>2102.7431043000001</v>
      </c>
      <c r="G17" s="34">
        <v>1159.6651713000001</v>
      </c>
    </row>
    <row r="18" spans="1:7" ht="18.899999999999999" customHeight="1" x14ac:dyDescent="0.3">
      <c r="A18" s="29" t="s">
        <v>50</v>
      </c>
      <c r="B18" s="30">
        <v>1008.5054016</v>
      </c>
      <c r="C18" s="30">
        <v>782.90902579999999</v>
      </c>
      <c r="D18" s="30">
        <v>1433.117101</v>
      </c>
      <c r="E18" s="30">
        <v>1525.8893072999999</v>
      </c>
      <c r="F18" s="30">
        <v>2004.1188029</v>
      </c>
      <c r="G18" s="31">
        <v>1037.0866117999999</v>
      </c>
    </row>
    <row r="19" spans="1:7" ht="18.899999999999999" customHeight="1" x14ac:dyDescent="0.3">
      <c r="A19" s="32" t="s">
        <v>51</v>
      </c>
      <c r="B19" s="33">
        <v>1092.4100802999999</v>
      </c>
      <c r="C19" s="33">
        <v>844.19415118999996</v>
      </c>
      <c r="D19" s="33">
        <v>1544.2216980999999</v>
      </c>
      <c r="E19" s="33">
        <v>1652.1918184000001</v>
      </c>
      <c r="F19" s="33">
        <v>2277.0818531999998</v>
      </c>
      <c r="G19" s="34">
        <v>1126.1451237000001</v>
      </c>
    </row>
    <row r="20" spans="1:7" x14ac:dyDescent="0.3">
      <c r="A20" s="27" t="s">
        <v>57</v>
      </c>
    </row>
    <row r="22" spans="1:7" ht="15.6" x14ac:dyDescent="0.3">
      <c r="A22" s="51" t="s">
        <v>66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64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9" t="s">
        <v>36</v>
      </c>
      <c r="B4" s="30">
        <v>231.88388517000001</v>
      </c>
      <c r="C4" s="30">
        <v>868.13474192000001</v>
      </c>
      <c r="D4" s="30">
        <v>404.95970626000002</v>
      </c>
      <c r="E4" s="30">
        <v>116.98590233</v>
      </c>
      <c r="F4" s="30">
        <v>589.59650563000002</v>
      </c>
      <c r="G4" s="31">
        <v>593.54338861999997</v>
      </c>
    </row>
    <row r="5" spans="1:7" ht="18.899999999999999" customHeight="1" x14ac:dyDescent="0.3">
      <c r="A5" s="32" t="s">
        <v>37</v>
      </c>
      <c r="B5" s="33">
        <v>230.34942004999999</v>
      </c>
      <c r="C5" s="33">
        <v>873.93907095999998</v>
      </c>
      <c r="D5" s="33">
        <v>411.61323171999999</v>
      </c>
      <c r="E5" s="33">
        <v>108.4796352</v>
      </c>
      <c r="F5" s="33">
        <v>623.12191046999999</v>
      </c>
      <c r="G5" s="34">
        <v>598.68689618999997</v>
      </c>
    </row>
    <row r="6" spans="1:7" ht="18.899999999999999" customHeight="1" x14ac:dyDescent="0.3">
      <c r="A6" s="29" t="s">
        <v>38</v>
      </c>
      <c r="B6" s="30">
        <v>234.73446766000001</v>
      </c>
      <c r="C6" s="30">
        <v>930.70510360000003</v>
      </c>
      <c r="D6" s="30">
        <v>454.94656075</v>
      </c>
      <c r="E6" s="30">
        <v>109.71633165999999</v>
      </c>
      <c r="F6" s="30">
        <v>657.63551213000005</v>
      </c>
      <c r="G6" s="31">
        <v>639.79499413999997</v>
      </c>
    </row>
    <row r="7" spans="1:7" ht="18.899999999999999" customHeight="1" x14ac:dyDescent="0.3">
      <c r="A7" s="32" t="s">
        <v>39</v>
      </c>
      <c r="B7" s="33">
        <v>256.30987278999999</v>
      </c>
      <c r="C7" s="33">
        <v>987.92105073000005</v>
      </c>
      <c r="D7" s="33">
        <v>508.57222344000002</v>
      </c>
      <c r="E7" s="33">
        <v>133.15104108</v>
      </c>
      <c r="F7" s="33">
        <v>635.83373145999997</v>
      </c>
      <c r="G7" s="34">
        <v>683.16260409999995</v>
      </c>
    </row>
    <row r="8" spans="1:7" ht="18.899999999999999" customHeight="1" x14ac:dyDescent="0.3">
      <c r="A8" s="29" t="s">
        <v>40</v>
      </c>
      <c r="B8" s="30">
        <v>254.13427118999999</v>
      </c>
      <c r="C8" s="30">
        <v>1030.5547621999999</v>
      </c>
      <c r="D8" s="30">
        <v>548.68056055</v>
      </c>
      <c r="E8" s="30">
        <v>131.48951133</v>
      </c>
      <c r="F8" s="30">
        <v>662.98599116000003</v>
      </c>
      <c r="G8" s="31">
        <v>717.26747245000001</v>
      </c>
    </row>
    <row r="9" spans="1:7" ht="18.899999999999999" customHeight="1" x14ac:dyDescent="0.3">
      <c r="A9" s="32" t="s">
        <v>41</v>
      </c>
      <c r="B9" s="33">
        <v>379.01582413</v>
      </c>
      <c r="C9" s="33">
        <v>1041.9917398</v>
      </c>
      <c r="D9" s="33">
        <v>756.67653696000002</v>
      </c>
      <c r="E9" s="33">
        <v>475.24670917999998</v>
      </c>
      <c r="F9" s="33">
        <v>672.11020038000004</v>
      </c>
      <c r="G9" s="34">
        <v>820.10350026000003</v>
      </c>
    </row>
    <row r="10" spans="1:7" ht="18.899999999999999" customHeight="1" x14ac:dyDescent="0.3">
      <c r="A10" s="29" t="s">
        <v>42</v>
      </c>
      <c r="B10" s="30">
        <v>503.42848291000001</v>
      </c>
      <c r="C10" s="30">
        <v>1030.8857846000001</v>
      </c>
      <c r="D10" s="30">
        <v>875.00400291000005</v>
      </c>
      <c r="E10" s="30">
        <v>815.95941461999996</v>
      </c>
      <c r="F10" s="30">
        <v>728.87376596000001</v>
      </c>
      <c r="G10" s="31">
        <v>904.69575048000002</v>
      </c>
    </row>
    <row r="11" spans="1:7" ht="18.899999999999999" customHeight="1" x14ac:dyDescent="0.3">
      <c r="A11" s="32" t="s">
        <v>43</v>
      </c>
      <c r="B11" s="33">
        <v>623.15125862000002</v>
      </c>
      <c r="C11" s="33">
        <v>1025.4878216</v>
      </c>
      <c r="D11" s="33">
        <v>1025.6765992999999</v>
      </c>
      <c r="E11" s="33">
        <v>845.46039554000004</v>
      </c>
      <c r="F11" s="33">
        <v>765.56253165999999</v>
      </c>
      <c r="G11" s="34">
        <v>932.03724604000001</v>
      </c>
    </row>
    <row r="12" spans="1:7" ht="18.899999999999999" customHeight="1" x14ac:dyDescent="0.3">
      <c r="A12" s="29" t="s">
        <v>44</v>
      </c>
      <c r="B12" s="30">
        <v>865.85503317999996</v>
      </c>
      <c r="C12" s="30">
        <v>983.93926615999999</v>
      </c>
      <c r="D12" s="30">
        <v>1279.3837606</v>
      </c>
      <c r="E12" s="30">
        <v>1234.7998471999999</v>
      </c>
      <c r="F12" s="30">
        <v>1931.2593466000001</v>
      </c>
      <c r="G12" s="31">
        <v>1050.0848558</v>
      </c>
    </row>
    <row r="13" spans="1:7" ht="18.899999999999999" customHeight="1" x14ac:dyDescent="0.3">
      <c r="A13" s="32" t="s">
        <v>45</v>
      </c>
      <c r="B13" s="33">
        <v>1077.9719881999999</v>
      </c>
      <c r="C13" s="33">
        <v>923.81203884000001</v>
      </c>
      <c r="D13" s="33">
        <v>1449.1454054000001</v>
      </c>
      <c r="E13" s="33">
        <v>1565.9032500000001</v>
      </c>
      <c r="F13" s="33">
        <v>2063.4031042000001</v>
      </c>
      <c r="G13" s="34">
        <v>1109.9557579</v>
      </c>
    </row>
    <row r="14" spans="1:7" ht="18.899999999999999" customHeight="1" x14ac:dyDescent="0.3">
      <c r="A14" s="29" t="s">
        <v>46</v>
      </c>
      <c r="B14" s="30">
        <v>1225.3689552000001</v>
      </c>
      <c r="C14" s="30">
        <v>1010.3593134</v>
      </c>
      <c r="D14" s="30">
        <v>1687.2788361999999</v>
      </c>
      <c r="E14" s="30">
        <v>1777.0136376</v>
      </c>
      <c r="F14" s="30">
        <v>2365.1792952999999</v>
      </c>
      <c r="G14" s="31">
        <v>1229.1142152</v>
      </c>
    </row>
    <row r="15" spans="1:7" ht="18.899999999999999" customHeight="1" x14ac:dyDescent="0.3">
      <c r="A15" s="32" t="s">
        <v>47</v>
      </c>
      <c r="B15" s="33">
        <v>1117.5367441000001</v>
      </c>
      <c r="C15" s="33">
        <v>936.56223227999999</v>
      </c>
      <c r="D15" s="33">
        <v>1628.7534446</v>
      </c>
      <c r="E15" s="33">
        <v>1712.7936930999999</v>
      </c>
      <c r="F15" s="33">
        <v>2250.4021760999999</v>
      </c>
      <c r="G15" s="34">
        <v>1145.8454822000001</v>
      </c>
    </row>
    <row r="16" spans="1:7" ht="18.899999999999999" customHeight="1" x14ac:dyDescent="0.3">
      <c r="A16" s="29" t="s">
        <v>48</v>
      </c>
      <c r="B16" s="30">
        <v>1067.9396498000001</v>
      </c>
      <c r="C16" s="30">
        <v>846.31510132999995</v>
      </c>
      <c r="D16" s="30">
        <v>1539.1686482</v>
      </c>
      <c r="E16" s="30">
        <v>1556.6447968</v>
      </c>
      <c r="F16" s="30">
        <v>2120.2521283999999</v>
      </c>
      <c r="G16" s="31">
        <v>1046.6469924999999</v>
      </c>
    </row>
    <row r="17" spans="1:7" ht="18.899999999999999" customHeight="1" x14ac:dyDescent="0.3">
      <c r="A17" s="32" t="s">
        <v>49</v>
      </c>
      <c r="B17" s="33">
        <v>1258.3420169000001</v>
      </c>
      <c r="C17" s="33">
        <v>988.03607387</v>
      </c>
      <c r="D17" s="33">
        <v>1785.3471695999999</v>
      </c>
      <c r="E17" s="33">
        <v>1822.2803706</v>
      </c>
      <c r="F17" s="33">
        <v>2482.1981504999999</v>
      </c>
      <c r="G17" s="34">
        <v>1218.1890969999999</v>
      </c>
    </row>
    <row r="18" spans="1:7" ht="18.899999999999999" customHeight="1" x14ac:dyDescent="0.3">
      <c r="A18" s="29" t="s">
        <v>50</v>
      </c>
      <c r="B18" s="30">
        <v>1168.5069076</v>
      </c>
      <c r="C18" s="30">
        <v>845.04980616</v>
      </c>
      <c r="D18" s="30">
        <v>1534.9903499</v>
      </c>
      <c r="E18" s="30">
        <v>1573.1275187000001</v>
      </c>
      <c r="F18" s="30">
        <v>2330.6923657000002</v>
      </c>
      <c r="G18" s="31">
        <v>1058.8750269</v>
      </c>
    </row>
    <row r="19" spans="1:7" ht="18.899999999999999" customHeight="1" x14ac:dyDescent="0.3">
      <c r="A19" s="32" t="s">
        <v>51</v>
      </c>
      <c r="B19" s="33">
        <v>1245.04232</v>
      </c>
      <c r="C19" s="33">
        <v>899.51756785999999</v>
      </c>
      <c r="D19" s="33">
        <v>1661.6025400999999</v>
      </c>
      <c r="E19" s="33">
        <v>1662.2390679</v>
      </c>
      <c r="F19" s="33">
        <v>2595.0044412000002</v>
      </c>
      <c r="G19" s="34">
        <v>1126.1451237000001</v>
      </c>
    </row>
    <row r="20" spans="1:7" x14ac:dyDescent="0.3">
      <c r="A20" s="27" t="s">
        <v>57</v>
      </c>
    </row>
    <row r="22" spans="1:7" ht="15.6" x14ac:dyDescent="0.3">
      <c r="A22" s="51" t="s">
        <v>66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3"/>
  <sheetViews>
    <sheetView workbookViewId="0">
      <selection activeCell="F20" sqref="F20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IF(AND(C4="*",ISNUMBER(MATCH("s",D4:D20,0))),CONCATENATE(B1,C4," (s)"), (IF(ISNUMBER(MATCH("s",D4:D20,0)),CONCATENATE(B1," (s)"), (IF(C4="*",CONCATENATE(B1,C4),B1)))))</f>
        <v>Southern Health-Santé Sud*</v>
      </c>
      <c r="E2" s="5" t="str">
        <f>IF(AND(F4="*",ISNUMBER(MATCH("s",G4:G20,0))),CONCATENATE(E1,F4," (s)"), (IF(ISNUMBER(MATCH("s",G4:G20,0)),CONCATENATE(E1," (s)"), (IF(F4="*",CONCATENATE(E1,F4),E1)))))</f>
        <v>Winnipeg RHA</v>
      </c>
      <c r="H2" s="5" t="str">
        <f>IF(AND(I4="*",ISNUMBER(MATCH("s",J4:J20,0))),CONCATENATE(H1,I4," (s)"), (IF(ISNUMBER(MATCH("s",J4:J20,0)),CONCATENATE(H1," (s)"), (IF(I4="*",CONCATENATE(H1,I4),H1)))))</f>
        <v>Interlake-Eastern RHA*</v>
      </c>
      <c r="K2" s="5" t="str">
        <f>IF(AND(L4="*",ISNUMBER(MATCH("s",M4:M20,0))),CONCATENATE(K1,L4," (s)"), (IF(ISNUMBER(MATCH("s",M4:M20,0)),CONCATENATE(K1," (s)"), (IF(L4="*",CONCATENATE(K1,L4),K1)))))</f>
        <v>Prairie Mountain Health*</v>
      </c>
      <c r="N2" s="5" t="str">
        <f>IF(AND(O4="*",ISNUMBER(MATCH("s",P4:P20,0))),CONCATENATE(N1,O4," (s)"), (IF(ISNUMBER(MATCH("s",P4:P20,0)),CONCATENATE(N1," (s)"), (IF(O4="*",CONCATENATE(N1,O4),N1)))))</f>
        <v>Northern Health Region*</v>
      </c>
      <c r="Q2" s="5" t="str">
        <f>IF(AND(R4="*",ISNUMBER(MATCH("s",S4:S20,0))),CONCATENATE(Q1,R4," (s)"), (IF(ISNUMBER(MATCH("s",S4:S20,0)),CONCATENATE(Q1,"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28">
        <f>'Raw Data'!E8</f>
        <v>231.88388517000001</v>
      </c>
      <c r="C4" s="28" t="str">
        <f>'Raw Data'!R8</f>
        <v>*</v>
      </c>
      <c r="D4" s="28" t="str">
        <f>'Raw Data'!S8</f>
        <v xml:space="preserve"> </v>
      </c>
      <c r="E4" s="28">
        <f>'Raw Data'!E24</f>
        <v>868.13474192000001</v>
      </c>
      <c r="F4" s="28" t="str">
        <f>'Raw Data'!R24</f>
        <v xml:space="preserve"> </v>
      </c>
      <c r="G4" s="28" t="str">
        <f>'Raw Data'!S24</f>
        <v xml:space="preserve"> </v>
      </c>
      <c r="H4" s="28">
        <f>'Raw Data'!E40</f>
        <v>404.95970626000002</v>
      </c>
      <c r="I4" s="28" t="str">
        <f>'Raw Data'!R40</f>
        <v>*</v>
      </c>
      <c r="J4" s="28" t="str">
        <f>'Raw Data'!S40</f>
        <v xml:space="preserve"> </v>
      </c>
      <c r="K4" s="28">
        <f>'Raw Data'!E56</f>
        <v>116.98590233</v>
      </c>
      <c r="L4" s="28" t="str">
        <f>'Raw Data'!R56</f>
        <v>*</v>
      </c>
      <c r="M4" s="28" t="str">
        <f>'Raw Data'!S56</f>
        <v xml:space="preserve"> </v>
      </c>
      <c r="N4" s="28">
        <f>'Raw Data'!E72</f>
        <v>589.59650563000002</v>
      </c>
      <c r="O4" s="28" t="str">
        <f>'Raw Data'!R72</f>
        <v>*</v>
      </c>
      <c r="P4" s="28" t="str">
        <f>'Raw Data'!S72</f>
        <v xml:space="preserve"> </v>
      </c>
      <c r="Q4" s="28">
        <f>'Raw Data'!E88</f>
        <v>593.54338861999997</v>
      </c>
      <c r="R4" s="28" t="str">
        <f>'Raw Data'!R88</f>
        <v>*</v>
      </c>
      <c r="S4" s="19" t="str">
        <f>'Raw Data'!S88</f>
        <v xml:space="preserve"> </v>
      </c>
    </row>
    <row r="5" spans="1:20" ht="15.6" x14ac:dyDescent="0.3">
      <c r="A5" s="35" t="s">
        <v>37</v>
      </c>
      <c r="B5" s="28">
        <f>'Raw Data'!E9</f>
        <v>230.34942004999999</v>
      </c>
      <c r="C5" s="28" t="str">
        <f>'Raw Data'!R9</f>
        <v xml:space="preserve"> </v>
      </c>
      <c r="D5" s="28" t="str">
        <f>'Raw Data'!S9</f>
        <v xml:space="preserve"> </v>
      </c>
      <c r="E5" s="28">
        <f>'Raw Data'!E25</f>
        <v>873.93907095999998</v>
      </c>
      <c r="F5" s="28" t="str">
        <f>'Raw Data'!R25</f>
        <v xml:space="preserve"> </v>
      </c>
      <c r="G5" s="28" t="str">
        <f>'Raw Data'!S25</f>
        <v xml:space="preserve"> </v>
      </c>
      <c r="H5" s="28">
        <f>'Raw Data'!E41</f>
        <v>411.61323171999999</v>
      </c>
      <c r="I5" s="28" t="str">
        <f>'Raw Data'!R41</f>
        <v xml:space="preserve"> </v>
      </c>
      <c r="J5" s="28" t="str">
        <f>'Raw Data'!S41</f>
        <v xml:space="preserve"> </v>
      </c>
      <c r="K5" s="28">
        <f>'Raw Data'!E57</f>
        <v>108.4796352</v>
      </c>
      <c r="L5" s="28" t="str">
        <f>'Raw Data'!R57</f>
        <v xml:space="preserve"> </v>
      </c>
      <c r="M5" s="28" t="str">
        <f>'Raw Data'!S57</f>
        <v xml:space="preserve"> </v>
      </c>
      <c r="N5" s="28">
        <f>'Raw Data'!E73</f>
        <v>623.12191046999999</v>
      </c>
      <c r="O5" s="28" t="str">
        <f>'Raw Data'!R73</f>
        <v xml:space="preserve"> </v>
      </c>
      <c r="P5" s="28" t="str">
        <f>'Raw Data'!S73</f>
        <v xml:space="preserve"> </v>
      </c>
      <c r="Q5" s="28">
        <f>'Raw Data'!E89</f>
        <v>598.68689618999997</v>
      </c>
      <c r="R5" s="28" t="str">
        <f>'Raw Data'!R89</f>
        <v xml:space="preserve"> </v>
      </c>
      <c r="S5" s="19" t="str">
        <f>'Raw Data'!S89</f>
        <v xml:space="preserve"> </v>
      </c>
    </row>
    <row r="6" spans="1:20" ht="15.6" x14ac:dyDescent="0.3">
      <c r="A6" s="35" t="s">
        <v>38</v>
      </c>
      <c r="B6" s="28">
        <f>'Raw Data'!E10</f>
        <v>234.73446766000001</v>
      </c>
      <c r="C6" s="28" t="str">
        <f>'Raw Data'!R10</f>
        <v xml:space="preserve"> </v>
      </c>
      <c r="D6" s="28" t="str">
        <f>'Raw Data'!S10</f>
        <v xml:space="preserve"> </v>
      </c>
      <c r="E6" s="28">
        <f>'Raw Data'!E26</f>
        <v>930.70510360000003</v>
      </c>
      <c r="F6" s="28" t="str">
        <f>'Raw Data'!R26</f>
        <v xml:space="preserve"> </v>
      </c>
      <c r="G6" s="28" t="str">
        <f>'Raw Data'!S26</f>
        <v xml:space="preserve"> </v>
      </c>
      <c r="H6" s="28">
        <f>'Raw Data'!E42</f>
        <v>454.94656075</v>
      </c>
      <c r="I6" s="28" t="str">
        <f>'Raw Data'!R42</f>
        <v xml:space="preserve"> </v>
      </c>
      <c r="J6" s="28" t="str">
        <f>'Raw Data'!S42</f>
        <v xml:space="preserve"> </v>
      </c>
      <c r="K6" s="28">
        <f>'Raw Data'!E58</f>
        <v>109.71633165999999</v>
      </c>
      <c r="L6" s="28" t="str">
        <f>'Raw Data'!R58</f>
        <v xml:space="preserve"> </v>
      </c>
      <c r="M6" s="28" t="str">
        <f>'Raw Data'!S58</f>
        <v xml:space="preserve"> </v>
      </c>
      <c r="N6" s="28">
        <f>'Raw Data'!E74</f>
        <v>657.63551213000005</v>
      </c>
      <c r="O6" s="28" t="str">
        <f>'Raw Data'!R74</f>
        <v xml:space="preserve"> </v>
      </c>
      <c r="P6" s="28" t="str">
        <f>'Raw Data'!S74</f>
        <v xml:space="preserve"> </v>
      </c>
      <c r="Q6" s="28">
        <f>'Raw Data'!E90</f>
        <v>639.79499413999997</v>
      </c>
      <c r="R6" s="28" t="str">
        <f>'Raw Data'!R90</f>
        <v xml:space="preserve"> </v>
      </c>
      <c r="S6" s="19" t="str">
        <f>'Raw Data'!S90</f>
        <v xml:space="preserve"> </v>
      </c>
    </row>
    <row r="7" spans="1:20" ht="15.6" x14ac:dyDescent="0.3">
      <c r="A7" s="35" t="s">
        <v>39</v>
      </c>
      <c r="B7" s="28">
        <f>'Raw Data'!E11</f>
        <v>256.30987278999999</v>
      </c>
      <c r="C7" s="28" t="str">
        <f>'Raw Data'!R11</f>
        <v xml:space="preserve"> </v>
      </c>
      <c r="D7" s="28" t="str">
        <f>'Raw Data'!S11</f>
        <v xml:space="preserve"> </v>
      </c>
      <c r="E7" s="28">
        <f>'Raw Data'!E27</f>
        <v>987.92105073000005</v>
      </c>
      <c r="F7" s="28" t="str">
        <f>'Raw Data'!R27</f>
        <v xml:space="preserve"> </v>
      </c>
      <c r="G7" s="28" t="str">
        <f>'Raw Data'!S27</f>
        <v xml:space="preserve"> </v>
      </c>
      <c r="H7" s="28">
        <f>'Raw Data'!E43</f>
        <v>508.57222344000002</v>
      </c>
      <c r="I7" s="28" t="str">
        <f>'Raw Data'!R43</f>
        <v xml:space="preserve"> </v>
      </c>
      <c r="J7" s="28" t="str">
        <f>'Raw Data'!S43</f>
        <v xml:space="preserve"> </v>
      </c>
      <c r="K7" s="28">
        <f>'Raw Data'!E59</f>
        <v>133.15104108</v>
      </c>
      <c r="L7" s="28" t="str">
        <f>'Raw Data'!R59</f>
        <v xml:space="preserve"> </v>
      </c>
      <c r="M7" s="28" t="str">
        <f>'Raw Data'!S59</f>
        <v xml:space="preserve"> </v>
      </c>
      <c r="N7" s="28">
        <f>'Raw Data'!E75</f>
        <v>635.83373145999997</v>
      </c>
      <c r="O7" s="28" t="str">
        <f>'Raw Data'!R75</f>
        <v xml:space="preserve"> </v>
      </c>
      <c r="P7" s="28" t="str">
        <f>'Raw Data'!S75</f>
        <v xml:space="preserve"> </v>
      </c>
      <c r="Q7" s="28">
        <f>'Raw Data'!E91</f>
        <v>683.16260409999995</v>
      </c>
      <c r="R7" s="28" t="str">
        <f>'Raw Data'!R91</f>
        <v xml:space="preserve"> </v>
      </c>
      <c r="S7" s="19" t="str">
        <f>'Raw Data'!S91</f>
        <v xml:space="preserve"> </v>
      </c>
    </row>
    <row r="8" spans="1:20" ht="15.6" x14ac:dyDescent="0.3">
      <c r="A8" s="35" t="s">
        <v>40</v>
      </c>
      <c r="B8" s="28">
        <f>'Raw Data'!E12</f>
        <v>254.13427118999999</v>
      </c>
      <c r="C8" s="28" t="str">
        <f>'Raw Data'!R12</f>
        <v xml:space="preserve"> </v>
      </c>
      <c r="D8" s="28" t="str">
        <f>'Raw Data'!S12</f>
        <v xml:space="preserve"> </v>
      </c>
      <c r="E8" s="28">
        <f>'Raw Data'!E28</f>
        <v>1030.5547621999999</v>
      </c>
      <c r="F8" s="28" t="str">
        <f>'Raw Data'!R28</f>
        <v xml:space="preserve"> </v>
      </c>
      <c r="G8" s="28" t="str">
        <f>'Raw Data'!S28</f>
        <v xml:space="preserve"> </v>
      </c>
      <c r="H8" s="28">
        <f>'Raw Data'!E44</f>
        <v>548.68056055</v>
      </c>
      <c r="I8" s="28" t="str">
        <f>'Raw Data'!R44</f>
        <v xml:space="preserve"> </v>
      </c>
      <c r="J8" s="28" t="str">
        <f>'Raw Data'!S44</f>
        <v xml:space="preserve"> </v>
      </c>
      <c r="K8" s="28">
        <f>'Raw Data'!E60</f>
        <v>131.48951133</v>
      </c>
      <c r="L8" s="28" t="str">
        <f>'Raw Data'!R60</f>
        <v xml:space="preserve"> </v>
      </c>
      <c r="M8" s="28" t="str">
        <f>'Raw Data'!S60</f>
        <v xml:space="preserve"> </v>
      </c>
      <c r="N8" s="28">
        <f>'Raw Data'!E76</f>
        <v>662.98599116000003</v>
      </c>
      <c r="O8" s="28" t="str">
        <f>'Raw Data'!R76</f>
        <v xml:space="preserve"> </v>
      </c>
      <c r="P8" s="28" t="str">
        <f>'Raw Data'!S76</f>
        <v xml:space="preserve"> </v>
      </c>
      <c r="Q8" s="28">
        <f>'Raw Data'!E92</f>
        <v>717.26747245000001</v>
      </c>
      <c r="R8" s="28" t="str">
        <f>'Raw Data'!R92</f>
        <v xml:space="preserve"> </v>
      </c>
      <c r="S8" s="19" t="str">
        <f>'Raw Data'!S92</f>
        <v xml:space="preserve"> </v>
      </c>
    </row>
    <row r="9" spans="1:20" ht="15.6" x14ac:dyDescent="0.3">
      <c r="A9" s="35" t="s">
        <v>41</v>
      </c>
      <c r="B9" s="28">
        <f>'Raw Data'!E13</f>
        <v>379.01582413</v>
      </c>
      <c r="C9" s="28" t="str">
        <f>'Raw Data'!R13</f>
        <v xml:space="preserve"> </v>
      </c>
      <c r="D9" s="28" t="str">
        <f>'Raw Data'!S13</f>
        <v xml:space="preserve"> </v>
      </c>
      <c r="E9" s="28">
        <f>'Raw Data'!E29</f>
        <v>1041.9917398</v>
      </c>
      <c r="F9" s="28" t="str">
        <f>'Raw Data'!R29</f>
        <v xml:space="preserve"> </v>
      </c>
      <c r="G9" s="28" t="str">
        <f>'Raw Data'!S29</f>
        <v xml:space="preserve"> </v>
      </c>
      <c r="H9" s="28">
        <f>'Raw Data'!E45</f>
        <v>756.67653696000002</v>
      </c>
      <c r="I9" s="28" t="str">
        <f>'Raw Data'!R45</f>
        <v xml:space="preserve"> </v>
      </c>
      <c r="J9" s="28" t="str">
        <f>'Raw Data'!S45</f>
        <v xml:space="preserve"> </v>
      </c>
      <c r="K9" s="28">
        <f>'Raw Data'!E61</f>
        <v>475.24670917999998</v>
      </c>
      <c r="L9" s="28" t="str">
        <f>'Raw Data'!R61</f>
        <v xml:space="preserve"> </v>
      </c>
      <c r="M9" s="28" t="str">
        <f>'Raw Data'!S61</f>
        <v xml:space="preserve"> </v>
      </c>
      <c r="N9" s="28">
        <f>'Raw Data'!E77</f>
        <v>672.11020038000004</v>
      </c>
      <c r="O9" s="28" t="str">
        <f>'Raw Data'!R77</f>
        <v xml:space="preserve"> </v>
      </c>
      <c r="P9" s="28" t="str">
        <f>'Raw Data'!S77</f>
        <v xml:space="preserve"> </v>
      </c>
      <c r="Q9" s="28">
        <f>'Raw Data'!E93</f>
        <v>820.10350026000003</v>
      </c>
      <c r="R9" s="28" t="str">
        <f>'Raw Data'!R93</f>
        <v xml:space="preserve"> </v>
      </c>
      <c r="S9" s="19" t="str">
        <f>'Raw Data'!S93</f>
        <v xml:space="preserve"> </v>
      </c>
    </row>
    <row r="10" spans="1:20" ht="15.6" x14ac:dyDescent="0.3">
      <c r="A10" s="35" t="s">
        <v>42</v>
      </c>
      <c r="B10" s="28">
        <f>'Raw Data'!E14</f>
        <v>503.42848291000001</v>
      </c>
      <c r="C10" s="28" t="str">
        <f>'Raw Data'!R14</f>
        <v xml:space="preserve"> </v>
      </c>
      <c r="D10" s="28" t="str">
        <f>'Raw Data'!S14</f>
        <v xml:space="preserve"> </v>
      </c>
      <c r="E10" s="28">
        <f>'Raw Data'!E30</f>
        <v>1030.8857846000001</v>
      </c>
      <c r="F10" s="28" t="str">
        <f>'Raw Data'!R30</f>
        <v xml:space="preserve"> </v>
      </c>
      <c r="G10" s="28" t="str">
        <f>'Raw Data'!S30</f>
        <v xml:space="preserve"> </v>
      </c>
      <c r="H10" s="28">
        <f>'Raw Data'!E46</f>
        <v>875.00400291000005</v>
      </c>
      <c r="I10" s="28" t="str">
        <f>'Raw Data'!R46</f>
        <v xml:space="preserve"> </v>
      </c>
      <c r="J10" s="28" t="str">
        <f>'Raw Data'!S46</f>
        <v xml:space="preserve"> </v>
      </c>
      <c r="K10" s="28">
        <f>'Raw Data'!E62</f>
        <v>815.95941461999996</v>
      </c>
      <c r="L10" s="28" t="str">
        <f>'Raw Data'!R62</f>
        <v xml:space="preserve"> </v>
      </c>
      <c r="M10" s="28" t="str">
        <f>'Raw Data'!S62</f>
        <v xml:space="preserve"> </v>
      </c>
      <c r="N10" s="28">
        <f>'Raw Data'!E78</f>
        <v>728.87376596000001</v>
      </c>
      <c r="O10" s="28" t="str">
        <f>'Raw Data'!R78</f>
        <v xml:space="preserve"> </v>
      </c>
      <c r="P10" s="28" t="str">
        <f>'Raw Data'!S78</f>
        <v xml:space="preserve"> </v>
      </c>
      <c r="Q10" s="28">
        <f>'Raw Data'!E94</f>
        <v>904.69575048000002</v>
      </c>
      <c r="R10" s="28" t="str">
        <f>'Raw Data'!R94</f>
        <v xml:space="preserve"> </v>
      </c>
      <c r="S10" s="19" t="str">
        <f>'Raw Data'!S94</f>
        <v xml:space="preserve"> </v>
      </c>
    </row>
    <row r="11" spans="1:20" ht="15.6" x14ac:dyDescent="0.3">
      <c r="A11" s="35" t="s">
        <v>43</v>
      </c>
      <c r="B11" s="28">
        <f>'Raw Data'!E15</f>
        <v>623.15125862000002</v>
      </c>
      <c r="C11" s="28" t="str">
        <f>'Raw Data'!R15</f>
        <v xml:space="preserve"> </v>
      </c>
      <c r="D11" s="28" t="str">
        <f>'Raw Data'!S15</f>
        <v xml:space="preserve"> </v>
      </c>
      <c r="E11" s="28">
        <f>'Raw Data'!E31</f>
        <v>1025.4878216</v>
      </c>
      <c r="F11" s="28" t="str">
        <f>'Raw Data'!R31</f>
        <v xml:space="preserve"> </v>
      </c>
      <c r="G11" s="28" t="str">
        <f>'Raw Data'!S31</f>
        <v xml:space="preserve"> </v>
      </c>
      <c r="H11" s="28">
        <f>'Raw Data'!E47</f>
        <v>1025.6765992999999</v>
      </c>
      <c r="I11" s="28" t="str">
        <f>'Raw Data'!R47</f>
        <v xml:space="preserve"> </v>
      </c>
      <c r="J11" s="28" t="str">
        <f>'Raw Data'!S47</f>
        <v xml:space="preserve"> </v>
      </c>
      <c r="K11" s="28">
        <f>'Raw Data'!E63</f>
        <v>845.46039554000004</v>
      </c>
      <c r="L11" s="28" t="str">
        <f>'Raw Data'!R63</f>
        <v xml:space="preserve"> </v>
      </c>
      <c r="M11" s="28" t="str">
        <f>'Raw Data'!S63</f>
        <v xml:space="preserve"> </v>
      </c>
      <c r="N11" s="28">
        <f>'Raw Data'!E79</f>
        <v>765.56253165999999</v>
      </c>
      <c r="O11" s="28" t="str">
        <f>'Raw Data'!R79</f>
        <v xml:space="preserve"> </v>
      </c>
      <c r="P11" s="28" t="str">
        <f>'Raw Data'!S79</f>
        <v xml:space="preserve"> </v>
      </c>
      <c r="Q11" s="28">
        <f>'Raw Data'!E95</f>
        <v>932.03724604000001</v>
      </c>
      <c r="R11" s="28" t="str">
        <f>'Raw Data'!R95</f>
        <v xml:space="preserve"> </v>
      </c>
      <c r="S11" s="19" t="str">
        <f>'Raw Data'!S95</f>
        <v xml:space="preserve"> </v>
      </c>
    </row>
    <row r="12" spans="1:20" ht="15.6" x14ac:dyDescent="0.3">
      <c r="A12" s="35" t="s">
        <v>44</v>
      </c>
      <c r="B12" s="28">
        <f>'Raw Data'!E16</f>
        <v>865.85503317999996</v>
      </c>
      <c r="C12" s="28" t="str">
        <f>'Raw Data'!R16</f>
        <v xml:space="preserve"> </v>
      </c>
      <c r="D12" s="28" t="str">
        <f>'Raw Data'!S16</f>
        <v xml:space="preserve"> </v>
      </c>
      <c r="E12" s="28">
        <f>'Raw Data'!E32</f>
        <v>983.93926615999999</v>
      </c>
      <c r="F12" s="28" t="str">
        <f>'Raw Data'!R32</f>
        <v xml:space="preserve"> </v>
      </c>
      <c r="G12" s="28" t="str">
        <f>'Raw Data'!S32</f>
        <v xml:space="preserve"> </v>
      </c>
      <c r="H12" s="28">
        <f>'Raw Data'!E48</f>
        <v>1279.3837606</v>
      </c>
      <c r="I12" s="28" t="str">
        <f>'Raw Data'!R48</f>
        <v xml:space="preserve"> </v>
      </c>
      <c r="J12" s="28" t="str">
        <f>'Raw Data'!S48</f>
        <v xml:space="preserve"> </v>
      </c>
      <c r="K12" s="28">
        <f>'Raw Data'!E64</f>
        <v>1234.7998471999999</v>
      </c>
      <c r="L12" s="28" t="str">
        <f>'Raw Data'!R64</f>
        <v xml:space="preserve"> </v>
      </c>
      <c r="M12" s="28" t="str">
        <f>'Raw Data'!S64</f>
        <v xml:space="preserve"> </v>
      </c>
      <c r="N12" s="28">
        <f>'Raw Data'!E80</f>
        <v>1931.2593466000001</v>
      </c>
      <c r="O12" s="28" t="str">
        <f>'Raw Data'!R80</f>
        <v xml:space="preserve"> </v>
      </c>
      <c r="P12" s="28" t="str">
        <f>'Raw Data'!S80</f>
        <v xml:space="preserve"> </v>
      </c>
      <c r="Q12" s="28">
        <f>'Raw Data'!E96</f>
        <v>1050.0848558</v>
      </c>
      <c r="R12" s="28" t="str">
        <f>'Raw Data'!R96</f>
        <v xml:space="preserve"> </v>
      </c>
      <c r="S12" s="19" t="str">
        <f>'Raw Data'!S96</f>
        <v xml:space="preserve"> </v>
      </c>
    </row>
    <row r="13" spans="1:20" ht="15.6" x14ac:dyDescent="0.3">
      <c r="A13" s="35" t="s">
        <v>45</v>
      </c>
      <c r="B13" s="28">
        <f>'Raw Data'!E17</f>
        <v>1077.9719881999999</v>
      </c>
      <c r="C13" s="28" t="str">
        <f>'Raw Data'!R17</f>
        <v xml:space="preserve"> </v>
      </c>
      <c r="D13" s="28" t="str">
        <f>'Raw Data'!S17</f>
        <v xml:space="preserve"> </v>
      </c>
      <c r="E13" s="28">
        <f>'Raw Data'!E33</f>
        <v>923.81203884000001</v>
      </c>
      <c r="F13" s="28" t="str">
        <f>'Raw Data'!R33</f>
        <v xml:space="preserve"> </v>
      </c>
      <c r="G13" s="28" t="str">
        <f>'Raw Data'!S33</f>
        <v xml:space="preserve"> </v>
      </c>
      <c r="H13" s="28">
        <f>'Raw Data'!E49</f>
        <v>1449.1454054000001</v>
      </c>
      <c r="I13" s="28" t="str">
        <f>'Raw Data'!R49</f>
        <v xml:space="preserve"> </v>
      </c>
      <c r="J13" s="28" t="str">
        <f>'Raw Data'!S49</f>
        <v xml:space="preserve"> </v>
      </c>
      <c r="K13" s="28">
        <f>'Raw Data'!E65</f>
        <v>1565.9032500000001</v>
      </c>
      <c r="L13" s="28" t="str">
        <f>'Raw Data'!R65</f>
        <v xml:space="preserve"> </v>
      </c>
      <c r="M13" s="28" t="str">
        <f>'Raw Data'!S65</f>
        <v xml:space="preserve"> </v>
      </c>
      <c r="N13" s="28">
        <f>'Raw Data'!E81</f>
        <v>2063.4031042000001</v>
      </c>
      <c r="O13" s="28" t="str">
        <f>'Raw Data'!R81</f>
        <v xml:space="preserve"> </v>
      </c>
      <c r="P13" s="28" t="str">
        <f>'Raw Data'!S81</f>
        <v xml:space="preserve"> </v>
      </c>
      <c r="Q13" s="28">
        <f>'Raw Data'!E97</f>
        <v>1109.9557579</v>
      </c>
      <c r="R13" s="28" t="str">
        <f>'Raw Data'!R97</f>
        <v xml:space="preserve"> </v>
      </c>
      <c r="S13" s="19" t="str">
        <f>'Raw Data'!S97</f>
        <v xml:space="preserve"> </v>
      </c>
    </row>
    <row r="14" spans="1:20" ht="15.6" x14ac:dyDescent="0.3">
      <c r="A14" s="35" t="s">
        <v>46</v>
      </c>
      <c r="B14" s="28">
        <f>'Raw Data'!E18</f>
        <v>1225.3689552000001</v>
      </c>
      <c r="C14" s="28" t="str">
        <f>'Raw Data'!R18</f>
        <v xml:space="preserve"> </v>
      </c>
      <c r="D14" s="28" t="str">
        <f>'Raw Data'!S18</f>
        <v xml:space="preserve"> </v>
      </c>
      <c r="E14" s="28">
        <f>'Raw Data'!E34</f>
        <v>1010.3593134</v>
      </c>
      <c r="F14" s="28" t="str">
        <f>'Raw Data'!R34</f>
        <v xml:space="preserve"> </v>
      </c>
      <c r="G14" s="28" t="str">
        <f>'Raw Data'!S34</f>
        <v xml:space="preserve"> </v>
      </c>
      <c r="H14" s="28">
        <f>'Raw Data'!E50</f>
        <v>1687.2788361999999</v>
      </c>
      <c r="I14" s="28" t="str">
        <f>'Raw Data'!R50</f>
        <v xml:space="preserve"> </v>
      </c>
      <c r="J14" s="28" t="str">
        <f>'Raw Data'!S50</f>
        <v xml:space="preserve"> </v>
      </c>
      <c r="K14" s="28">
        <f>'Raw Data'!E66</f>
        <v>1777.0136376</v>
      </c>
      <c r="L14" s="28" t="str">
        <f>'Raw Data'!R66</f>
        <v xml:space="preserve"> </v>
      </c>
      <c r="M14" s="28" t="str">
        <f>'Raw Data'!S66</f>
        <v xml:space="preserve"> </v>
      </c>
      <c r="N14" s="28">
        <f>'Raw Data'!E82</f>
        <v>2365.1792952999999</v>
      </c>
      <c r="O14" s="28" t="str">
        <f>'Raw Data'!R82</f>
        <v xml:space="preserve"> </v>
      </c>
      <c r="P14" s="28" t="str">
        <f>'Raw Data'!S82</f>
        <v xml:space="preserve"> </v>
      </c>
      <c r="Q14" s="28">
        <f>'Raw Data'!E98</f>
        <v>1229.1142152</v>
      </c>
      <c r="R14" s="28" t="str">
        <f>'Raw Data'!R98</f>
        <v xml:space="preserve"> </v>
      </c>
      <c r="S14" s="19" t="str">
        <f>'Raw Data'!S98</f>
        <v xml:space="preserve"> </v>
      </c>
    </row>
    <row r="15" spans="1:20" ht="15.6" x14ac:dyDescent="0.3">
      <c r="A15" s="35" t="s">
        <v>47</v>
      </c>
      <c r="B15" s="28">
        <f>'Raw Data'!E19</f>
        <v>1117.5367441000001</v>
      </c>
      <c r="C15" s="28" t="str">
        <f>'Raw Data'!R19</f>
        <v xml:space="preserve"> </v>
      </c>
      <c r="D15" s="28" t="str">
        <f>'Raw Data'!S19</f>
        <v xml:space="preserve"> </v>
      </c>
      <c r="E15" s="28">
        <f>'Raw Data'!E35</f>
        <v>936.56223227999999</v>
      </c>
      <c r="F15" s="28" t="str">
        <f>'Raw Data'!R35</f>
        <v xml:space="preserve"> </v>
      </c>
      <c r="G15" s="28" t="str">
        <f>'Raw Data'!S35</f>
        <v xml:space="preserve"> </v>
      </c>
      <c r="H15" s="28">
        <f>'Raw Data'!E51</f>
        <v>1628.7534446</v>
      </c>
      <c r="I15" s="28" t="str">
        <f>'Raw Data'!R51</f>
        <v xml:space="preserve"> </v>
      </c>
      <c r="J15" s="28" t="str">
        <f>'Raw Data'!S51</f>
        <v xml:space="preserve"> </v>
      </c>
      <c r="K15" s="28">
        <f>'Raw Data'!E67</f>
        <v>1712.7936930999999</v>
      </c>
      <c r="L15" s="28" t="str">
        <f>'Raw Data'!R67</f>
        <v xml:space="preserve"> </v>
      </c>
      <c r="M15" s="28" t="str">
        <f>'Raw Data'!S67</f>
        <v xml:space="preserve"> </v>
      </c>
      <c r="N15" s="28">
        <f>'Raw Data'!E83</f>
        <v>2250.4021760999999</v>
      </c>
      <c r="O15" s="28" t="str">
        <f>'Raw Data'!R83</f>
        <v xml:space="preserve"> </v>
      </c>
      <c r="P15" s="28" t="str">
        <f>'Raw Data'!S83</f>
        <v xml:space="preserve"> </v>
      </c>
      <c r="Q15" s="28">
        <f>'Raw Data'!E99</f>
        <v>1145.8454822000001</v>
      </c>
      <c r="R15" s="28" t="str">
        <f>'Raw Data'!R99</f>
        <v xml:space="preserve"> </v>
      </c>
      <c r="S15" s="19" t="str">
        <f>'Raw Data'!S99</f>
        <v xml:space="preserve"> </v>
      </c>
    </row>
    <row r="16" spans="1:20" ht="15.6" x14ac:dyDescent="0.3">
      <c r="A16" s="35" t="s">
        <v>48</v>
      </c>
      <c r="B16" s="28">
        <f>'Raw Data'!E20</f>
        <v>1067.9396498000001</v>
      </c>
      <c r="C16" s="28" t="str">
        <f>'Raw Data'!R20</f>
        <v xml:space="preserve"> </v>
      </c>
      <c r="D16" s="28" t="str">
        <f>'Raw Data'!S20</f>
        <v xml:space="preserve"> </v>
      </c>
      <c r="E16" s="28">
        <f>'Raw Data'!E36</f>
        <v>846.31510132999995</v>
      </c>
      <c r="F16" s="28" t="str">
        <f>'Raw Data'!R36</f>
        <v xml:space="preserve"> </v>
      </c>
      <c r="G16" s="28" t="str">
        <f>'Raw Data'!S36</f>
        <v xml:space="preserve"> </v>
      </c>
      <c r="H16" s="28">
        <f>'Raw Data'!E52</f>
        <v>1539.1686482</v>
      </c>
      <c r="I16" s="28" t="str">
        <f>'Raw Data'!R52</f>
        <v xml:space="preserve"> </v>
      </c>
      <c r="J16" s="28" t="str">
        <f>'Raw Data'!S52</f>
        <v xml:space="preserve"> </v>
      </c>
      <c r="K16" s="28">
        <f>'Raw Data'!E68</f>
        <v>1556.6447968</v>
      </c>
      <c r="L16" s="28" t="str">
        <f>'Raw Data'!R68</f>
        <v xml:space="preserve"> </v>
      </c>
      <c r="M16" s="28" t="str">
        <f>'Raw Data'!S68</f>
        <v xml:space="preserve"> </v>
      </c>
      <c r="N16" s="28">
        <f>'Raw Data'!E84</f>
        <v>2120.2521283999999</v>
      </c>
      <c r="O16" s="28" t="str">
        <f>'Raw Data'!R84</f>
        <v xml:space="preserve"> </v>
      </c>
      <c r="P16" s="28" t="str">
        <f>'Raw Data'!S84</f>
        <v xml:space="preserve"> </v>
      </c>
      <c r="Q16" s="28">
        <f>'Raw Data'!E100</f>
        <v>1046.6469924999999</v>
      </c>
      <c r="R16" s="28" t="str">
        <f>'Raw Data'!R100</f>
        <v xml:space="preserve"> </v>
      </c>
      <c r="S16" s="19" t="str">
        <f>'Raw Data'!S100</f>
        <v xml:space="preserve"> </v>
      </c>
    </row>
    <row r="17" spans="1:19" ht="15.6" x14ac:dyDescent="0.3">
      <c r="A17" s="35" t="s">
        <v>49</v>
      </c>
      <c r="B17" s="28">
        <f>'Raw Data'!E21</f>
        <v>1258.3420169000001</v>
      </c>
      <c r="C17" s="28" t="str">
        <f>'Raw Data'!R21</f>
        <v xml:space="preserve"> </v>
      </c>
      <c r="D17" s="28" t="str">
        <f>'Raw Data'!S21</f>
        <v xml:space="preserve"> </v>
      </c>
      <c r="E17" s="28">
        <f>'Raw Data'!E37</f>
        <v>988.03607387</v>
      </c>
      <c r="F17" s="28" t="str">
        <f>'Raw Data'!R37</f>
        <v xml:space="preserve"> </v>
      </c>
      <c r="G17" s="28" t="str">
        <f>'Raw Data'!S37</f>
        <v xml:space="preserve"> </v>
      </c>
      <c r="H17" s="28">
        <f>'Raw Data'!E53</f>
        <v>1785.3471695999999</v>
      </c>
      <c r="I17" s="28" t="str">
        <f>'Raw Data'!R53</f>
        <v xml:space="preserve"> </v>
      </c>
      <c r="J17" s="28" t="str">
        <f>'Raw Data'!S53</f>
        <v xml:space="preserve"> </v>
      </c>
      <c r="K17" s="28">
        <f>'Raw Data'!E69</f>
        <v>1822.2803706</v>
      </c>
      <c r="L17" s="28" t="str">
        <f>'Raw Data'!R69</f>
        <v xml:space="preserve"> </v>
      </c>
      <c r="M17" s="28" t="str">
        <f>'Raw Data'!S69</f>
        <v xml:space="preserve"> </v>
      </c>
      <c r="N17" s="28">
        <f>'Raw Data'!E85</f>
        <v>2482.1981504999999</v>
      </c>
      <c r="O17" s="28" t="str">
        <f>'Raw Data'!R85</f>
        <v xml:space="preserve"> </v>
      </c>
      <c r="P17" s="28" t="str">
        <f>'Raw Data'!S85</f>
        <v xml:space="preserve"> </v>
      </c>
      <c r="Q17" s="28">
        <f>'Raw Data'!E101</f>
        <v>1218.1890969999999</v>
      </c>
      <c r="R17" s="28" t="str">
        <f>'Raw Data'!R101</f>
        <v xml:space="preserve"> </v>
      </c>
      <c r="S17" s="19" t="str">
        <f>'Raw Data'!S101</f>
        <v xml:space="preserve"> </v>
      </c>
    </row>
    <row r="18" spans="1:19" ht="15.6" x14ac:dyDescent="0.3">
      <c r="A18" s="35" t="s">
        <v>50</v>
      </c>
      <c r="B18" s="28">
        <f>'Raw Data'!E22</f>
        <v>1168.5069076</v>
      </c>
      <c r="C18" s="28" t="str">
        <f>'Raw Data'!R22</f>
        <v xml:space="preserve"> </v>
      </c>
      <c r="D18" s="28" t="str">
        <f>'Raw Data'!S22</f>
        <v xml:space="preserve"> </v>
      </c>
      <c r="E18" s="28">
        <f>'Raw Data'!E38</f>
        <v>845.04980616</v>
      </c>
      <c r="F18" s="28" t="str">
        <f>'Raw Data'!R38</f>
        <v xml:space="preserve"> </v>
      </c>
      <c r="G18" s="28" t="str">
        <f>'Raw Data'!S38</f>
        <v xml:space="preserve"> </v>
      </c>
      <c r="H18" s="28">
        <f>'Raw Data'!E54</f>
        <v>1534.9903499</v>
      </c>
      <c r="I18" s="28" t="str">
        <f>'Raw Data'!R54</f>
        <v xml:space="preserve"> </v>
      </c>
      <c r="J18" s="28" t="str">
        <f>'Raw Data'!S54</f>
        <v xml:space="preserve"> </v>
      </c>
      <c r="K18" s="28">
        <f>'Raw Data'!E70</f>
        <v>1573.1275187000001</v>
      </c>
      <c r="L18" s="28" t="str">
        <f>'Raw Data'!R70</f>
        <v xml:space="preserve"> </v>
      </c>
      <c r="M18" s="28" t="str">
        <f>'Raw Data'!S70</f>
        <v xml:space="preserve"> </v>
      </c>
      <c r="N18" s="28">
        <f>'Raw Data'!E86</f>
        <v>2330.6923657000002</v>
      </c>
      <c r="O18" s="28" t="str">
        <f>'Raw Data'!R86</f>
        <v xml:space="preserve"> </v>
      </c>
      <c r="P18" s="28" t="str">
        <f>'Raw Data'!S86</f>
        <v xml:space="preserve"> </v>
      </c>
      <c r="Q18" s="28">
        <f>'Raw Data'!E102</f>
        <v>1058.8750269</v>
      </c>
      <c r="R18" s="28" t="str">
        <f>'Raw Data'!R102</f>
        <v xml:space="preserve"> </v>
      </c>
      <c r="S18" s="19" t="str">
        <f>'Raw Data'!S102</f>
        <v xml:space="preserve"> </v>
      </c>
    </row>
    <row r="19" spans="1:19" ht="15.6" x14ac:dyDescent="0.3">
      <c r="A19" s="35" t="s">
        <v>51</v>
      </c>
      <c r="B19" s="28">
        <f>'Raw Data'!E23</f>
        <v>1245.04232</v>
      </c>
      <c r="C19" s="28" t="str">
        <f>'Raw Data'!R23</f>
        <v xml:space="preserve"> </v>
      </c>
      <c r="D19" s="28" t="str">
        <f>'Raw Data'!S23</f>
        <v xml:space="preserve"> </v>
      </c>
      <c r="E19" s="28">
        <f>'Raw Data'!E39</f>
        <v>899.51756785999999</v>
      </c>
      <c r="F19" s="28" t="str">
        <f>'Raw Data'!R39</f>
        <v xml:space="preserve"> </v>
      </c>
      <c r="G19" s="28" t="str">
        <f>'Raw Data'!S39</f>
        <v xml:space="preserve"> </v>
      </c>
      <c r="H19" s="28">
        <f>'Raw Data'!E55</f>
        <v>1661.6025400999999</v>
      </c>
      <c r="I19" s="28" t="str">
        <f>'Raw Data'!R55</f>
        <v xml:space="preserve"> </v>
      </c>
      <c r="J19" s="28" t="str">
        <f>'Raw Data'!S55</f>
        <v xml:space="preserve"> </v>
      </c>
      <c r="K19" s="28">
        <f>'Raw Data'!E71</f>
        <v>1662.2390679</v>
      </c>
      <c r="L19" s="28" t="str">
        <f>'Raw Data'!R71</f>
        <v xml:space="preserve"> </v>
      </c>
      <c r="M19" s="28" t="str">
        <f>'Raw Data'!S71</f>
        <v xml:space="preserve"> </v>
      </c>
      <c r="N19" s="28">
        <f>'Raw Data'!E87</f>
        <v>2595.0044412000002</v>
      </c>
      <c r="O19" s="28" t="str">
        <f>'Raw Data'!R87</f>
        <v xml:space="preserve"> </v>
      </c>
      <c r="P19" s="28" t="str">
        <f>'Raw Data'!S87</f>
        <v xml:space="preserve"> </v>
      </c>
      <c r="Q19" s="28">
        <f>'Raw Data'!E103</f>
        <v>1126.1451237000001</v>
      </c>
      <c r="R19" s="28" t="str">
        <f>'Raw Data'!R103</f>
        <v xml:space="preserve"> </v>
      </c>
      <c r="S19" s="19" t="str">
        <f>'Raw Data'!S103</f>
        <v xml:space="preserve"> </v>
      </c>
    </row>
    <row r="20" spans="1:19" ht="15.6" x14ac:dyDescent="0.3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  <row r="23" spans="1:19" ht="15.6" x14ac:dyDescent="0.3">
      <c r="A23" s="5" t="s">
        <v>56</v>
      </c>
      <c r="B23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19"/>
  <sheetViews>
    <sheetView workbookViewId="0">
      <selection activeCell="F20" sqref="F20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60</v>
      </c>
    </row>
    <row r="6" spans="1:30" x14ac:dyDescent="0.25">
      <c r="A6" s="5" t="s">
        <v>59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2006</v>
      </c>
      <c r="C8" s="41">
        <v>15185</v>
      </c>
      <c r="D8" s="40">
        <v>70080</v>
      </c>
      <c r="E8" s="42">
        <v>231.88388517000001</v>
      </c>
      <c r="F8" s="43">
        <v>208.13930260000001</v>
      </c>
      <c r="G8" s="43">
        <v>258.33725551999999</v>
      </c>
      <c r="H8" s="44">
        <v>8.62734E-181</v>
      </c>
      <c r="I8" s="45">
        <v>216.68093607</v>
      </c>
      <c r="J8" s="43">
        <v>213.26183302000001</v>
      </c>
      <c r="K8" s="43">
        <v>220.15485562000001</v>
      </c>
      <c r="L8" s="44">
        <v>0.20590941639999999</v>
      </c>
      <c r="M8" s="44">
        <v>0.18482458269999999</v>
      </c>
      <c r="N8" s="44">
        <v>0.229399613</v>
      </c>
      <c r="O8" s="44">
        <v>4.5156000000000001</v>
      </c>
      <c r="P8" s="44">
        <v>4.3137999999999996</v>
      </c>
      <c r="Q8" s="44">
        <v>4.7267999999999999</v>
      </c>
      <c r="R8" s="40" t="s">
        <v>58</v>
      </c>
      <c r="S8" s="40" t="s">
        <v>33</v>
      </c>
      <c r="AD8" s="25"/>
    </row>
    <row r="9" spans="1:30" x14ac:dyDescent="0.25">
      <c r="A9" s="5" t="s">
        <v>1</v>
      </c>
      <c r="B9" s="36">
        <v>2007</v>
      </c>
      <c r="C9" s="37">
        <v>15989</v>
      </c>
      <c r="D9" s="36">
        <v>71786</v>
      </c>
      <c r="E9" s="46">
        <v>230.34942004999999</v>
      </c>
      <c r="F9" s="47">
        <v>206.79425294000001</v>
      </c>
      <c r="G9" s="47">
        <v>256.58766896999998</v>
      </c>
      <c r="H9" s="48">
        <v>8.1064799999999995E-183</v>
      </c>
      <c r="I9" s="49">
        <v>222.73145181999999</v>
      </c>
      <c r="J9" s="47">
        <v>219.30568728</v>
      </c>
      <c r="K9" s="47">
        <v>226.21073006</v>
      </c>
      <c r="L9" s="48">
        <v>0.20454683430000001</v>
      </c>
      <c r="M9" s="48">
        <v>0.18363019880000001</v>
      </c>
      <c r="N9" s="48">
        <v>0.22784600629999999</v>
      </c>
      <c r="O9" s="48" t="s">
        <v>33</v>
      </c>
      <c r="P9" s="48" t="s">
        <v>33</v>
      </c>
      <c r="Q9" s="48" t="s">
        <v>33</v>
      </c>
      <c r="R9" s="36" t="s">
        <v>33</v>
      </c>
      <c r="S9" s="36" t="s">
        <v>33</v>
      </c>
      <c r="AD9" s="26"/>
    </row>
    <row r="10" spans="1:30" x14ac:dyDescent="0.25">
      <c r="A10" s="5" t="s">
        <v>1</v>
      </c>
      <c r="B10" s="36">
        <v>2008</v>
      </c>
      <c r="C10" s="37">
        <v>16149</v>
      </c>
      <c r="D10" s="36">
        <v>73243</v>
      </c>
      <c r="E10" s="46">
        <v>234.73446766000001</v>
      </c>
      <c r="F10" s="47">
        <v>210.64962094000001</v>
      </c>
      <c r="G10" s="47">
        <v>261.57308074999997</v>
      </c>
      <c r="H10" s="48">
        <v>2.7191900000000002E-177</v>
      </c>
      <c r="I10" s="49">
        <v>220.48523408</v>
      </c>
      <c r="J10" s="47">
        <v>217.11072985000001</v>
      </c>
      <c r="K10" s="47">
        <v>223.91218749000001</v>
      </c>
      <c r="L10" s="48">
        <v>0.2084406909</v>
      </c>
      <c r="M10" s="48">
        <v>0.1870537078</v>
      </c>
      <c r="N10" s="48">
        <v>0.23227297729999999</v>
      </c>
      <c r="O10" s="48" t="s">
        <v>33</v>
      </c>
      <c r="P10" s="48" t="s">
        <v>33</v>
      </c>
      <c r="Q10" s="48" t="s">
        <v>33</v>
      </c>
      <c r="R10" s="36" t="s">
        <v>33</v>
      </c>
      <c r="S10" s="36" t="s">
        <v>33</v>
      </c>
      <c r="AD10" s="26"/>
    </row>
    <row r="11" spans="1:30" x14ac:dyDescent="0.25">
      <c r="A11" s="5" t="s">
        <v>1</v>
      </c>
      <c r="B11" s="36">
        <v>2009</v>
      </c>
      <c r="C11" s="37">
        <v>18287</v>
      </c>
      <c r="D11" s="36">
        <v>74838</v>
      </c>
      <c r="E11" s="46">
        <v>256.30987278999999</v>
      </c>
      <c r="F11" s="47">
        <v>230.15152295999999</v>
      </c>
      <c r="G11" s="47">
        <v>285.44130424999997</v>
      </c>
      <c r="H11" s="48">
        <v>5.8062800000000004E-160</v>
      </c>
      <c r="I11" s="49">
        <v>244.35447232999999</v>
      </c>
      <c r="J11" s="47">
        <v>240.83843317</v>
      </c>
      <c r="K11" s="47">
        <v>247.92184270000001</v>
      </c>
      <c r="L11" s="48">
        <v>0.2275993275</v>
      </c>
      <c r="M11" s="48">
        <v>0.2043711047</v>
      </c>
      <c r="N11" s="48">
        <v>0.25346760219999998</v>
      </c>
      <c r="O11" s="48" t="s">
        <v>33</v>
      </c>
      <c r="P11" s="48" t="s">
        <v>33</v>
      </c>
      <c r="Q11" s="48" t="s">
        <v>33</v>
      </c>
      <c r="R11" s="36" t="s">
        <v>33</v>
      </c>
      <c r="S11" s="36" t="s">
        <v>33</v>
      </c>
      <c r="AD11" s="26"/>
    </row>
    <row r="12" spans="1:30" x14ac:dyDescent="0.25">
      <c r="A12" s="5" t="s">
        <v>1</v>
      </c>
      <c r="B12" s="36">
        <v>2010</v>
      </c>
      <c r="C12" s="37">
        <v>18746</v>
      </c>
      <c r="D12" s="36">
        <v>76106</v>
      </c>
      <c r="E12" s="46">
        <v>254.13427118999999</v>
      </c>
      <c r="F12" s="47">
        <v>228.22292009</v>
      </c>
      <c r="G12" s="47">
        <v>282.98747457000002</v>
      </c>
      <c r="H12" s="48">
        <v>4.1168000000000002E-162</v>
      </c>
      <c r="I12" s="49">
        <v>246.31435103999999</v>
      </c>
      <c r="J12" s="47">
        <v>242.81345891000001</v>
      </c>
      <c r="K12" s="47">
        <v>249.86571913</v>
      </c>
      <c r="L12" s="48">
        <v>0.22566742579999999</v>
      </c>
      <c r="M12" s="48">
        <v>0.20265853419999999</v>
      </c>
      <c r="N12" s="48">
        <v>0.25128863820000003</v>
      </c>
      <c r="O12" s="48" t="s">
        <v>33</v>
      </c>
      <c r="P12" s="48" t="s">
        <v>33</v>
      </c>
      <c r="Q12" s="48" t="s">
        <v>33</v>
      </c>
      <c r="R12" s="36" t="s">
        <v>33</v>
      </c>
      <c r="S12" s="36" t="s">
        <v>33</v>
      </c>
      <c r="AD12" s="26"/>
    </row>
    <row r="13" spans="1:30" x14ac:dyDescent="0.25">
      <c r="A13" s="5" t="s">
        <v>1</v>
      </c>
      <c r="B13" s="36">
        <v>2011</v>
      </c>
      <c r="C13" s="37">
        <v>27401</v>
      </c>
      <c r="D13" s="36">
        <v>77511</v>
      </c>
      <c r="E13" s="46">
        <v>379.01582413</v>
      </c>
      <c r="F13" s="47">
        <v>340.46894026000001</v>
      </c>
      <c r="G13" s="47">
        <v>421.92687188000002</v>
      </c>
      <c r="H13" s="48">
        <v>4.0681739999999999E-88</v>
      </c>
      <c r="I13" s="49">
        <v>353.51111455</v>
      </c>
      <c r="J13" s="47">
        <v>349.35009847999999</v>
      </c>
      <c r="K13" s="47">
        <v>357.72169137999998</v>
      </c>
      <c r="L13" s="48">
        <v>0.3365603741</v>
      </c>
      <c r="M13" s="48">
        <v>0.30233131870000002</v>
      </c>
      <c r="N13" s="48">
        <v>0.37466474170000003</v>
      </c>
      <c r="O13" s="48" t="s">
        <v>33</v>
      </c>
      <c r="P13" s="48" t="s">
        <v>33</v>
      </c>
      <c r="Q13" s="48" t="s">
        <v>33</v>
      </c>
      <c r="R13" s="36" t="s">
        <v>33</v>
      </c>
      <c r="S13" s="36" t="s">
        <v>33</v>
      </c>
      <c r="AD13" s="26"/>
    </row>
    <row r="14" spans="1:30" x14ac:dyDescent="0.25">
      <c r="A14" s="5" t="s">
        <v>1</v>
      </c>
      <c r="B14" s="36">
        <v>2012</v>
      </c>
      <c r="C14" s="37">
        <v>36967</v>
      </c>
      <c r="D14" s="36">
        <v>79195</v>
      </c>
      <c r="E14" s="46">
        <v>503.42848291000001</v>
      </c>
      <c r="F14" s="47">
        <v>452.37460826</v>
      </c>
      <c r="G14" s="47">
        <v>560.24417103999997</v>
      </c>
      <c r="H14" s="48">
        <v>2.768452E-49</v>
      </c>
      <c r="I14" s="49">
        <v>466.78451921999999</v>
      </c>
      <c r="J14" s="47">
        <v>462.05032870000002</v>
      </c>
      <c r="K14" s="47">
        <v>471.56721649999997</v>
      </c>
      <c r="L14" s="48">
        <v>0.44703695139999999</v>
      </c>
      <c r="M14" s="48">
        <v>0.40170187550000003</v>
      </c>
      <c r="N14" s="48">
        <v>0.49748843129999998</v>
      </c>
      <c r="O14" s="48" t="s">
        <v>33</v>
      </c>
      <c r="P14" s="48" t="s">
        <v>33</v>
      </c>
      <c r="Q14" s="48" t="s">
        <v>33</v>
      </c>
      <c r="R14" s="36" t="s">
        <v>33</v>
      </c>
      <c r="S14" s="36" t="s">
        <v>33</v>
      </c>
      <c r="AD14" s="26"/>
    </row>
    <row r="15" spans="1:30" x14ac:dyDescent="0.25">
      <c r="A15" s="5" t="s">
        <v>1</v>
      </c>
      <c r="B15" s="36">
        <v>2013</v>
      </c>
      <c r="C15" s="37">
        <v>46330</v>
      </c>
      <c r="D15" s="36">
        <v>80871</v>
      </c>
      <c r="E15" s="46">
        <v>623.15125862000002</v>
      </c>
      <c r="F15" s="47">
        <v>560.29520079999998</v>
      </c>
      <c r="G15" s="47">
        <v>693.05874933999996</v>
      </c>
      <c r="H15" s="48">
        <v>1.0509120000000001E-27</v>
      </c>
      <c r="I15" s="49">
        <v>572.88768532999995</v>
      </c>
      <c r="J15" s="47">
        <v>567.69477726000002</v>
      </c>
      <c r="K15" s="47">
        <v>578.12809478999998</v>
      </c>
      <c r="L15" s="48">
        <v>0.5533489828</v>
      </c>
      <c r="M15" s="48">
        <v>0.49753374500000003</v>
      </c>
      <c r="N15" s="48">
        <v>0.61542578729999997</v>
      </c>
      <c r="O15" s="48" t="s">
        <v>33</v>
      </c>
      <c r="P15" s="48" t="s">
        <v>33</v>
      </c>
      <c r="Q15" s="48" t="s">
        <v>33</v>
      </c>
      <c r="R15" s="36" t="s">
        <v>33</v>
      </c>
      <c r="S15" s="36" t="s">
        <v>33</v>
      </c>
      <c r="AD15" s="26"/>
    </row>
    <row r="16" spans="1:30" x14ac:dyDescent="0.25">
      <c r="A16" s="5" t="s">
        <v>1</v>
      </c>
      <c r="B16" s="36">
        <v>2014</v>
      </c>
      <c r="C16" s="37">
        <v>62711</v>
      </c>
      <c r="D16" s="36">
        <v>82346</v>
      </c>
      <c r="E16" s="46">
        <v>865.85503317999996</v>
      </c>
      <c r="F16" s="47">
        <v>778.71283085000005</v>
      </c>
      <c r="G16" s="47">
        <v>962.74892205000003</v>
      </c>
      <c r="H16" s="48">
        <v>1.1948228000000001E-6</v>
      </c>
      <c r="I16" s="49">
        <v>761.55490248000001</v>
      </c>
      <c r="J16" s="47">
        <v>755.61773886000003</v>
      </c>
      <c r="K16" s="47">
        <v>767.53871656000001</v>
      </c>
      <c r="L16" s="48">
        <v>0.76886629880000001</v>
      </c>
      <c r="M16" s="48">
        <v>0.6914853286</v>
      </c>
      <c r="N16" s="48">
        <v>0.85490662070000001</v>
      </c>
      <c r="O16" s="48" t="s">
        <v>33</v>
      </c>
      <c r="P16" s="48" t="s">
        <v>33</v>
      </c>
      <c r="Q16" s="48" t="s">
        <v>33</v>
      </c>
      <c r="R16" s="36" t="s">
        <v>33</v>
      </c>
      <c r="S16" s="36" t="s">
        <v>33</v>
      </c>
      <c r="AD16" s="26"/>
    </row>
    <row r="17" spans="1:30" x14ac:dyDescent="0.25">
      <c r="A17" s="5" t="s">
        <v>1</v>
      </c>
      <c r="B17" s="36">
        <v>2015</v>
      </c>
      <c r="C17" s="37">
        <v>77151</v>
      </c>
      <c r="D17" s="36">
        <v>83904</v>
      </c>
      <c r="E17" s="46">
        <v>1077.9719881999999</v>
      </c>
      <c r="F17" s="47">
        <v>969.90646509999999</v>
      </c>
      <c r="G17" s="47">
        <v>1198.0780096000001</v>
      </c>
      <c r="H17" s="48">
        <v>0.41727980580000001</v>
      </c>
      <c r="I17" s="49">
        <v>919.51516017999995</v>
      </c>
      <c r="J17" s="47">
        <v>913.04961949000005</v>
      </c>
      <c r="K17" s="47">
        <v>926.02648504000001</v>
      </c>
      <c r="L17" s="48">
        <v>0.95722297730000006</v>
      </c>
      <c r="M17" s="48">
        <v>0.86126241169999995</v>
      </c>
      <c r="N17" s="48">
        <v>1.0638753251999999</v>
      </c>
      <c r="O17" s="48" t="s">
        <v>33</v>
      </c>
      <c r="P17" s="48" t="s">
        <v>33</v>
      </c>
      <c r="Q17" s="48" t="s">
        <v>33</v>
      </c>
      <c r="R17" s="36" t="s">
        <v>33</v>
      </c>
      <c r="S17" s="36" t="s">
        <v>33</v>
      </c>
      <c r="AD17" s="26"/>
    </row>
    <row r="18" spans="1:30" x14ac:dyDescent="0.25">
      <c r="A18" s="5" t="s">
        <v>1</v>
      </c>
      <c r="B18" s="36">
        <v>2016</v>
      </c>
      <c r="C18" s="37">
        <v>87992</v>
      </c>
      <c r="D18" s="36">
        <v>85212</v>
      </c>
      <c r="E18" s="46">
        <v>1225.3689552000001</v>
      </c>
      <c r="F18" s="47">
        <v>1102.6647857</v>
      </c>
      <c r="G18" s="47">
        <v>1361.7276039000001</v>
      </c>
      <c r="H18" s="48">
        <v>0.11674998020000001</v>
      </c>
      <c r="I18" s="49">
        <v>1032.624513</v>
      </c>
      <c r="J18" s="47">
        <v>1025.8241052999999</v>
      </c>
      <c r="K18" s="47">
        <v>1039.4700021000001</v>
      </c>
      <c r="L18" s="48">
        <v>1.088109276</v>
      </c>
      <c r="M18" s="48">
        <v>0.97914981160000003</v>
      </c>
      <c r="N18" s="48">
        <v>1.2091937133999999</v>
      </c>
      <c r="O18" s="48" t="s">
        <v>33</v>
      </c>
      <c r="P18" s="48" t="s">
        <v>33</v>
      </c>
      <c r="Q18" s="48" t="s">
        <v>33</v>
      </c>
      <c r="R18" s="36" t="s">
        <v>33</v>
      </c>
      <c r="S18" s="36" t="s">
        <v>33</v>
      </c>
      <c r="AD18" s="26"/>
    </row>
    <row r="19" spans="1:30" x14ac:dyDescent="0.25">
      <c r="A19" s="5" t="s">
        <v>1</v>
      </c>
      <c r="B19" s="36">
        <v>2017</v>
      </c>
      <c r="C19" s="37">
        <v>84175</v>
      </c>
      <c r="D19" s="36">
        <v>86768</v>
      </c>
      <c r="E19" s="46">
        <v>1117.5367441000001</v>
      </c>
      <c r="F19" s="47">
        <v>1005.6027643</v>
      </c>
      <c r="G19" s="47">
        <v>1241.9301327000001</v>
      </c>
      <c r="H19" s="48">
        <v>0.88668269170000003</v>
      </c>
      <c r="I19" s="49">
        <v>970.11571086000004</v>
      </c>
      <c r="J19" s="47">
        <v>963.58419543000002</v>
      </c>
      <c r="K19" s="47">
        <v>976.69149921999997</v>
      </c>
      <c r="L19" s="48">
        <v>0.99235588789999996</v>
      </c>
      <c r="M19" s="48">
        <v>0.89296019059999998</v>
      </c>
      <c r="N19" s="48">
        <v>1.1028153535</v>
      </c>
      <c r="O19" s="48" t="s">
        <v>33</v>
      </c>
      <c r="P19" s="48" t="s">
        <v>33</v>
      </c>
      <c r="Q19" s="48" t="s">
        <v>33</v>
      </c>
      <c r="R19" s="36" t="s">
        <v>33</v>
      </c>
      <c r="S19" s="36" t="s">
        <v>33</v>
      </c>
      <c r="AD19" s="26"/>
    </row>
    <row r="20" spans="1:30" x14ac:dyDescent="0.25">
      <c r="A20" s="5" t="s">
        <v>1</v>
      </c>
      <c r="B20" s="36">
        <v>2018</v>
      </c>
      <c r="C20" s="37">
        <v>80136</v>
      </c>
      <c r="D20" s="36">
        <v>88228</v>
      </c>
      <c r="E20" s="46">
        <v>1067.9396498000001</v>
      </c>
      <c r="F20" s="47">
        <v>960.68971640999996</v>
      </c>
      <c r="G20" s="47">
        <v>1187.1628020000001</v>
      </c>
      <c r="H20" s="48">
        <v>0.32571051509999999</v>
      </c>
      <c r="I20" s="49">
        <v>908.28308474000005</v>
      </c>
      <c r="J20" s="47">
        <v>902.01618269999994</v>
      </c>
      <c r="K20" s="47">
        <v>914.59352707999994</v>
      </c>
      <c r="L20" s="48">
        <v>0.94831441110000003</v>
      </c>
      <c r="M20" s="48">
        <v>0.85307807690000004</v>
      </c>
      <c r="N20" s="48">
        <v>1.0541827843</v>
      </c>
      <c r="O20" s="48" t="s">
        <v>33</v>
      </c>
      <c r="P20" s="48" t="s">
        <v>33</v>
      </c>
      <c r="Q20" s="48" t="s">
        <v>33</v>
      </c>
      <c r="R20" s="36" t="s">
        <v>33</v>
      </c>
      <c r="S20" s="36" t="s">
        <v>33</v>
      </c>
      <c r="AD20" s="26"/>
    </row>
    <row r="21" spans="1:30" x14ac:dyDescent="0.25">
      <c r="A21" s="5" t="s">
        <v>1</v>
      </c>
      <c r="B21" s="36">
        <v>2019</v>
      </c>
      <c r="C21" s="37">
        <v>98201</v>
      </c>
      <c r="D21" s="36">
        <v>90025</v>
      </c>
      <c r="E21" s="46">
        <v>1258.3420169000001</v>
      </c>
      <c r="F21" s="47">
        <v>1132.5541587</v>
      </c>
      <c r="G21" s="47">
        <v>1398.1005846999999</v>
      </c>
      <c r="H21" s="48">
        <v>3.8868739999999999E-2</v>
      </c>
      <c r="I21" s="49">
        <v>1090.8192168999999</v>
      </c>
      <c r="J21" s="47">
        <v>1084.0180178999999</v>
      </c>
      <c r="K21" s="47">
        <v>1097.6630871</v>
      </c>
      <c r="L21" s="48">
        <v>1.1173888609</v>
      </c>
      <c r="M21" s="48">
        <v>1.0056911271</v>
      </c>
      <c r="N21" s="48">
        <v>1.2414923754</v>
      </c>
      <c r="O21" s="48" t="s">
        <v>33</v>
      </c>
      <c r="P21" s="48" t="s">
        <v>33</v>
      </c>
      <c r="Q21" s="48" t="s">
        <v>33</v>
      </c>
      <c r="R21" s="36" t="s">
        <v>33</v>
      </c>
      <c r="S21" s="36" t="s">
        <v>33</v>
      </c>
      <c r="AD21" s="26"/>
    </row>
    <row r="22" spans="1:30" x14ac:dyDescent="0.25">
      <c r="A22" s="5" t="s">
        <v>1</v>
      </c>
      <c r="B22" s="36">
        <v>2020</v>
      </c>
      <c r="C22" s="37">
        <v>92605</v>
      </c>
      <c r="D22" s="36">
        <v>91824</v>
      </c>
      <c r="E22" s="46">
        <v>1168.5069076</v>
      </c>
      <c r="F22" s="47">
        <v>1051.6240210999999</v>
      </c>
      <c r="G22" s="47">
        <v>1298.3807574</v>
      </c>
      <c r="H22" s="48">
        <v>0.49225811879999998</v>
      </c>
      <c r="I22" s="49">
        <v>1008.5054016</v>
      </c>
      <c r="J22" s="47">
        <v>1002.0308264</v>
      </c>
      <c r="K22" s="47">
        <v>1015.021812</v>
      </c>
      <c r="L22" s="48">
        <v>1.0376166295</v>
      </c>
      <c r="M22" s="48">
        <v>0.93382637719999995</v>
      </c>
      <c r="N22" s="48">
        <v>1.1529426625999999</v>
      </c>
      <c r="O22" s="48" t="s">
        <v>33</v>
      </c>
      <c r="P22" s="48" t="s">
        <v>33</v>
      </c>
      <c r="Q22" s="48" t="s">
        <v>33</v>
      </c>
      <c r="R22" s="36" t="s">
        <v>33</v>
      </c>
      <c r="S22" s="36" t="s">
        <v>33</v>
      </c>
      <c r="AD22" s="26"/>
    </row>
    <row r="23" spans="1:30" x14ac:dyDescent="0.25">
      <c r="A23" s="5" t="s">
        <v>1</v>
      </c>
      <c r="B23" s="36">
        <v>2021</v>
      </c>
      <c r="C23" s="37">
        <v>103082</v>
      </c>
      <c r="D23" s="36">
        <v>94362</v>
      </c>
      <c r="E23" s="46">
        <v>1245.04232</v>
      </c>
      <c r="F23" s="47">
        <v>1120.7116599000001</v>
      </c>
      <c r="G23" s="47">
        <v>1383.1661025000001</v>
      </c>
      <c r="H23" s="48">
        <v>6.1503185500000002E-2</v>
      </c>
      <c r="I23" s="49">
        <v>1092.4100802999999</v>
      </c>
      <c r="J23" s="47">
        <v>1085.7616756</v>
      </c>
      <c r="K23" s="47">
        <v>1099.099195</v>
      </c>
      <c r="L23" s="48">
        <v>1.1055789292</v>
      </c>
      <c r="M23" s="48">
        <v>0.99517516549999996</v>
      </c>
      <c r="N23" s="48">
        <v>1.2282307789</v>
      </c>
      <c r="O23" s="48" t="s">
        <v>33</v>
      </c>
      <c r="P23" s="48" t="s">
        <v>33</v>
      </c>
      <c r="Q23" s="48" t="s">
        <v>33</v>
      </c>
      <c r="R23" s="36" t="s">
        <v>33</v>
      </c>
      <c r="S23" s="36" t="s">
        <v>33</v>
      </c>
    </row>
    <row r="24" spans="1:30" s="6" customFormat="1" ht="15.6" x14ac:dyDescent="0.3">
      <c r="A24" s="6" t="s">
        <v>2</v>
      </c>
      <c r="B24" s="40">
        <v>2006</v>
      </c>
      <c r="C24" s="41">
        <v>221362</v>
      </c>
      <c r="D24" s="40">
        <v>320672</v>
      </c>
      <c r="E24" s="42">
        <v>868.13474192000001</v>
      </c>
      <c r="F24" s="43">
        <v>781.49753244999999</v>
      </c>
      <c r="G24" s="43">
        <v>964.37659599999995</v>
      </c>
      <c r="H24" s="44">
        <v>1.2289847999999999E-6</v>
      </c>
      <c r="I24" s="45">
        <v>690.30660612999998</v>
      </c>
      <c r="J24" s="43">
        <v>687.43692056999998</v>
      </c>
      <c r="K24" s="43">
        <v>693.18827109999995</v>
      </c>
      <c r="L24" s="44">
        <v>0.77089064600000001</v>
      </c>
      <c r="M24" s="44">
        <v>0.69395810189999996</v>
      </c>
      <c r="N24" s="44">
        <v>0.85635197070000002</v>
      </c>
      <c r="O24" s="44">
        <v>0.9718</v>
      </c>
      <c r="P24" s="44">
        <v>0.93069999999999997</v>
      </c>
      <c r="Q24" s="44">
        <v>1.0145999999999999</v>
      </c>
      <c r="R24" s="40" t="s">
        <v>33</v>
      </c>
      <c r="S24" s="40" t="s">
        <v>33</v>
      </c>
      <c r="AD24" s="25"/>
    </row>
    <row r="25" spans="1:30" x14ac:dyDescent="0.25">
      <c r="A25" s="5" t="s">
        <v>2</v>
      </c>
      <c r="B25" s="36">
        <v>2007</v>
      </c>
      <c r="C25" s="37">
        <v>226418</v>
      </c>
      <c r="D25" s="36">
        <v>324705</v>
      </c>
      <c r="E25" s="46">
        <v>873.93907095999998</v>
      </c>
      <c r="F25" s="47">
        <v>786.79574214000002</v>
      </c>
      <c r="G25" s="47">
        <v>970.73415480000006</v>
      </c>
      <c r="H25" s="48">
        <v>2.2356869E-6</v>
      </c>
      <c r="I25" s="49">
        <v>697.30370644000004</v>
      </c>
      <c r="J25" s="47">
        <v>694.43741422000005</v>
      </c>
      <c r="K25" s="47">
        <v>700.18182929</v>
      </c>
      <c r="L25" s="48">
        <v>0.77604480330000003</v>
      </c>
      <c r="M25" s="48">
        <v>0.69866283269999996</v>
      </c>
      <c r="N25" s="48">
        <v>0.86199738770000001</v>
      </c>
      <c r="O25" s="48" t="s">
        <v>33</v>
      </c>
      <c r="P25" s="48" t="s">
        <v>33</v>
      </c>
      <c r="Q25" s="48" t="s">
        <v>33</v>
      </c>
      <c r="R25" s="36" t="s">
        <v>33</v>
      </c>
      <c r="S25" s="36" t="s">
        <v>33</v>
      </c>
    </row>
    <row r="26" spans="1:30" x14ac:dyDescent="0.25">
      <c r="A26" s="5" t="s">
        <v>2</v>
      </c>
      <c r="B26" s="36">
        <v>2008</v>
      </c>
      <c r="C26" s="37">
        <v>241572</v>
      </c>
      <c r="D26" s="36">
        <v>328583</v>
      </c>
      <c r="E26" s="46">
        <v>930.70510360000003</v>
      </c>
      <c r="F26" s="47">
        <v>838.07854291000001</v>
      </c>
      <c r="G26" s="47">
        <v>1033.5689861000001</v>
      </c>
      <c r="H26" s="48">
        <v>3.6553049999999999E-4</v>
      </c>
      <c r="I26" s="49">
        <v>735.19323884999994</v>
      </c>
      <c r="J26" s="47">
        <v>732.26733087000002</v>
      </c>
      <c r="K26" s="47">
        <v>738.13083782000001</v>
      </c>
      <c r="L26" s="48">
        <v>0.82645218990000002</v>
      </c>
      <c r="M26" s="48">
        <v>0.74420119159999998</v>
      </c>
      <c r="N26" s="48">
        <v>0.91779377660000006</v>
      </c>
      <c r="O26" s="48" t="s">
        <v>33</v>
      </c>
      <c r="P26" s="48" t="s">
        <v>33</v>
      </c>
      <c r="Q26" s="48" t="s">
        <v>33</v>
      </c>
      <c r="R26" s="36" t="s">
        <v>33</v>
      </c>
      <c r="S26" s="36" t="s">
        <v>33</v>
      </c>
    </row>
    <row r="27" spans="1:30" x14ac:dyDescent="0.25">
      <c r="A27" s="5" t="s">
        <v>2</v>
      </c>
      <c r="B27" s="36">
        <v>2009</v>
      </c>
      <c r="C27" s="37">
        <v>260072</v>
      </c>
      <c r="D27" s="36">
        <v>333651</v>
      </c>
      <c r="E27" s="46">
        <v>987.92105073000005</v>
      </c>
      <c r="F27" s="47">
        <v>889.73858107000001</v>
      </c>
      <c r="G27" s="47">
        <v>1096.9379357</v>
      </c>
      <c r="H27" s="48">
        <v>1.42066061E-2</v>
      </c>
      <c r="I27" s="49">
        <v>779.47316207999995</v>
      </c>
      <c r="J27" s="47">
        <v>776.48318286000006</v>
      </c>
      <c r="K27" s="47">
        <v>782.47465470999998</v>
      </c>
      <c r="L27" s="48">
        <v>0.8772590938</v>
      </c>
      <c r="M27" s="48">
        <v>0.79007453159999996</v>
      </c>
      <c r="N27" s="48">
        <v>0.97406445460000002</v>
      </c>
      <c r="O27" s="48" t="s">
        <v>33</v>
      </c>
      <c r="P27" s="48" t="s">
        <v>33</v>
      </c>
      <c r="Q27" s="48" t="s">
        <v>33</v>
      </c>
      <c r="R27" s="36" t="s">
        <v>33</v>
      </c>
      <c r="S27" s="36" t="s">
        <v>33</v>
      </c>
    </row>
    <row r="28" spans="1:30" x14ac:dyDescent="0.25">
      <c r="A28" s="5" t="s">
        <v>2</v>
      </c>
      <c r="B28" s="36">
        <v>2010</v>
      </c>
      <c r="C28" s="37">
        <v>277635</v>
      </c>
      <c r="D28" s="36">
        <v>338864</v>
      </c>
      <c r="E28" s="46">
        <v>1030.5547621999999</v>
      </c>
      <c r="F28" s="47">
        <v>928.47014346000003</v>
      </c>
      <c r="G28" s="47">
        <v>1143.8635108000001</v>
      </c>
      <c r="H28" s="48">
        <v>9.5584947700000006E-2</v>
      </c>
      <c r="I28" s="49">
        <v>819.31099201999996</v>
      </c>
      <c r="J28" s="47">
        <v>816.26904050999997</v>
      </c>
      <c r="K28" s="47">
        <v>822.36427982999999</v>
      </c>
      <c r="L28" s="48">
        <v>0.915117191</v>
      </c>
      <c r="M28" s="48">
        <v>0.82446757879999999</v>
      </c>
      <c r="N28" s="48">
        <v>1.0157336623</v>
      </c>
      <c r="O28" s="48" t="s">
        <v>33</v>
      </c>
      <c r="P28" s="48" t="s">
        <v>33</v>
      </c>
      <c r="Q28" s="48" t="s">
        <v>33</v>
      </c>
      <c r="R28" s="36" t="s">
        <v>33</v>
      </c>
      <c r="S28" s="36" t="s">
        <v>33</v>
      </c>
      <c r="AD28" s="26"/>
    </row>
    <row r="29" spans="1:30" x14ac:dyDescent="0.25">
      <c r="A29" s="5" t="s">
        <v>2</v>
      </c>
      <c r="B29" s="36">
        <v>2011</v>
      </c>
      <c r="C29" s="37">
        <v>287526</v>
      </c>
      <c r="D29" s="36">
        <v>344446</v>
      </c>
      <c r="E29" s="46">
        <v>1041.9917398</v>
      </c>
      <c r="F29" s="47">
        <v>938.90573068000003</v>
      </c>
      <c r="G29" s="47">
        <v>1156.3959514999999</v>
      </c>
      <c r="H29" s="48">
        <v>0.14395012160000001</v>
      </c>
      <c r="I29" s="49">
        <v>834.74913339</v>
      </c>
      <c r="J29" s="47">
        <v>831.70353921000003</v>
      </c>
      <c r="K29" s="47">
        <v>837.80588016000002</v>
      </c>
      <c r="L29" s="48">
        <v>0.92527305569999996</v>
      </c>
      <c r="M29" s="48">
        <v>0.83373422389999996</v>
      </c>
      <c r="N29" s="48">
        <v>1.0268622819</v>
      </c>
      <c r="O29" s="48" t="s">
        <v>33</v>
      </c>
      <c r="P29" s="48" t="s">
        <v>33</v>
      </c>
      <c r="Q29" s="48" t="s">
        <v>33</v>
      </c>
      <c r="R29" s="36" t="s">
        <v>33</v>
      </c>
      <c r="S29" s="36" t="s">
        <v>33</v>
      </c>
    </row>
    <row r="30" spans="1:30" x14ac:dyDescent="0.25">
      <c r="A30" s="5" t="s">
        <v>2</v>
      </c>
      <c r="B30" s="36">
        <v>2012</v>
      </c>
      <c r="C30" s="37">
        <v>291858</v>
      </c>
      <c r="D30" s="36">
        <v>348584</v>
      </c>
      <c r="E30" s="46">
        <v>1030.8857846000001</v>
      </c>
      <c r="F30" s="47">
        <v>929.11770658</v>
      </c>
      <c r="G30" s="47">
        <v>1143.8007190000001</v>
      </c>
      <c r="H30" s="48">
        <v>9.5590133600000002E-2</v>
      </c>
      <c r="I30" s="49">
        <v>837.26734446</v>
      </c>
      <c r="J30" s="47">
        <v>834.23527684999999</v>
      </c>
      <c r="K30" s="47">
        <v>840.31043224999996</v>
      </c>
      <c r="L30" s="48">
        <v>0.91541113389999995</v>
      </c>
      <c r="M30" s="48">
        <v>0.82504260510000005</v>
      </c>
      <c r="N30" s="48">
        <v>1.0156779041999999</v>
      </c>
      <c r="O30" s="48" t="s">
        <v>33</v>
      </c>
      <c r="P30" s="48" t="s">
        <v>33</v>
      </c>
      <c r="Q30" s="48" t="s">
        <v>33</v>
      </c>
      <c r="R30" s="36" t="s">
        <v>33</v>
      </c>
      <c r="S30" s="36" t="s">
        <v>33</v>
      </c>
    </row>
    <row r="31" spans="1:30" x14ac:dyDescent="0.25">
      <c r="A31" s="5" t="s">
        <v>2</v>
      </c>
      <c r="B31" s="36">
        <v>2013</v>
      </c>
      <c r="C31" s="37">
        <v>304178</v>
      </c>
      <c r="D31" s="36">
        <v>353173</v>
      </c>
      <c r="E31" s="46">
        <v>1025.4878216</v>
      </c>
      <c r="F31" s="47">
        <v>924.49000877000003</v>
      </c>
      <c r="G31" s="47">
        <v>1137.5193482</v>
      </c>
      <c r="H31" s="48">
        <v>7.6728533700000004E-2</v>
      </c>
      <c r="I31" s="49">
        <v>861.27195454000002</v>
      </c>
      <c r="J31" s="47">
        <v>858.21666029000005</v>
      </c>
      <c r="K31" s="47">
        <v>864.33812579000005</v>
      </c>
      <c r="L31" s="48">
        <v>0.91061782359999999</v>
      </c>
      <c r="M31" s="48">
        <v>0.8209332788</v>
      </c>
      <c r="N31" s="48">
        <v>1.0101001409999999</v>
      </c>
      <c r="O31" s="48" t="s">
        <v>33</v>
      </c>
      <c r="P31" s="48" t="s">
        <v>33</v>
      </c>
      <c r="Q31" s="48" t="s">
        <v>33</v>
      </c>
      <c r="R31" s="36" t="s">
        <v>33</v>
      </c>
      <c r="S31" s="36" t="s">
        <v>33</v>
      </c>
    </row>
    <row r="32" spans="1:30" x14ac:dyDescent="0.25">
      <c r="A32" s="5" t="s">
        <v>2</v>
      </c>
      <c r="B32" s="36">
        <v>2014</v>
      </c>
      <c r="C32" s="37">
        <v>293693</v>
      </c>
      <c r="D32" s="36">
        <v>357493</v>
      </c>
      <c r="E32" s="46">
        <v>983.93926615999999</v>
      </c>
      <c r="F32" s="47">
        <v>887.10453813000004</v>
      </c>
      <c r="G32" s="47">
        <v>1091.3442981000001</v>
      </c>
      <c r="H32" s="48">
        <v>1.06550334E-2</v>
      </c>
      <c r="I32" s="49">
        <v>821.53496712000003</v>
      </c>
      <c r="J32" s="47">
        <v>818.56916448000004</v>
      </c>
      <c r="K32" s="47">
        <v>824.51151531999994</v>
      </c>
      <c r="L32" s="48">
        <v>0.87372332880000003</v>
      </c>
      <c r="M32" s="48">
        <v>0.78773554089999998</v>
      </c>
      <c r="N32" s="48">
        <v>0.96909738820000002</v>
      </c>
      <c r="O32" s="48" t="s">
        <v>33</v>
      </c>
      <c r="P32" s="48" t="s">
        <v>33</v>
      </c>
      <c r="Q32" s="48" t="s">
        <v>33</v>
      </c>
      <c r="R32" s="36" t="s">
        <v>33</v>
      </c>
      <c r="S32" s="36" t="s">
        <v>33</v>
      </c>
    </row>
    <row r="33" spans="1:30" x14ac:dyDescent="0.25">
      <c r="A33" s="5" t="s">
        <v>2</v>
      </c>
      <c r="B33" s="36">
        <v>2015</v>
      </c>
      <c r="C33" s="37">
        <v>288657</v>
      </c>
      <c r="D33" s="36">
        <v>361655</v>
      </c>
      <c r="E33" s="46">
        <v>923.81203884000001</v>
      </c>
      <c r="F33" s="47">
        <v>833.21657259000006</v>
      </c>
      <c r="G33" s="47">
        <v>1024.2579315</v>
      </c>
      <c r="H33" s="48">
        <v>1.694101E-4</v>
      </c>
      <c r="I33" s="49">
        <v>798.15570088000004</v>
      </c>
      <c r="J33" s="47">
        <v>795.24931851999997</v>
      </c>
      <c r="K33" s="47">
        <v>801.07270513000003</v>
      </c>
      <c r="L33" s="48">
        <v>0.82033125159999998</v>
      </c>
      <c r="M33" s="48">
        <v>0.73988383479999997</v>
      </c>
      <c r="N33" s="48">
        <v>0.90952569959999996</v>
      </c>
      <c r="O33" s="48" t="s">
        <v>33</v>
      </c>
      <c r="P33" s="48" t="s">
        <v>33</v>
      </c>
      <c r="Q33" s="48" t="s">
        <v>33</v>
      </c>
      <c r="R33" s="36" t="s">
        <v>33</v>
      </c>
      <c r="S33" s="36" t="s">
        <v>33</v>
      </c>
    </row>
    <row r="34" spans="1:30" x14ac:dyDescent="0.25">
      <c r="A34" s="5" t="s">
        <v>2</v>
      </c>
      <c r="B34" s="36">
        <v>2016</v>
      </c>
      <c r="C34" s="37">
        <v>316866</v>
      </c>
      <c r="D34" s="36">
        <v>366786</v>
      </c>
      <c r="E34" s="46">
        <v>1010.3593134</v>
      </c>
      <c r="F34" s="47">
        <v>911.51657841999997</v>
      </c>
      <c r="G34" s="47">
        <v>1119.9203242999999</v>
      </c>
      <c r="H34" s="48">
        <v>3.8876893900000001E-2</v>
      </c>
      <c r="I34" s="49">
        <v>863.8988402</v>
      </c>
      <c r="J34" s="47">
        <v>860.89610312000002</v>
      </c>
      <c r="K34" s="47">
        <v>866.91205058000003</v>
      </c>
      <c r="L34" s="48">
        <v>0.89718393490000004</v>
      </c>
      <c r="M34" s="48">
        <v>0.80941306700000004</v>
      </c>
      <c r="N34" s="48">
        <v>0.99447247139999995</v>
      </c>
      <c r="O34" s="48" t="s">
        <v>33</v>
      </c>
      <c r="P34" s="48" t="s">
        <v>33</v>
      </c>
      <c r="Q34" s="48" t="s">
        <v>33</v>
      </c>
      <c r="R34" s="36" t="s">
        <v>33</v>
      </c>
      <c r="S34" s="36" t="s">
        <v>33</v>
      </c>
    </row>
    <row r="35" spans="1:30" x14ac:dyDescent="0.25">
      <c r="A35" s="5" t="s">
        <v>2</v>
      </c>
      <c r="B35" s="36">
        <v>2017</v>
      </c>
      <c r="C35" s="37">
        <v>297438</v>
      </c>
      <c r="D35" s="36">
        <v>371622</v>
      </c>
      <c r="E35" s="46">
        <v>936.56223227999999</v>
      </c>
      <c r="F35" s="47">
        <v>845.06369187999996</v>
      </c>
      <c r="G35" s="47">
        <v>1037.9676979999999</v>
      </c>
      <c r="H35" s="48">
        <v>4.4066919999999999E-4</v>
      </c>
      <c r="I35" s="49">
        <v>800.37780325000006</v>
      </c>
      <c r="J35" s="47">
        <v>797.50659456999995</v>
      </c>
      <c r="K35" s="47">
        <v>803.25934895</v>
      </c>
      <c r="L35" s="48">
        <v>0.8316532324</v>
      </c>
      <c r="M35" s="48">
        <v>0.75040389919999995</v>
      </c>
      <c r="N35" s="48">
        <v>0.92169976689999999</v>
      </c>
      <c r="O35" s="48" t="s">
        <v>33</v>
      </c>
      <c r="P35" s="48" t="s">
        <v>33</v>
      </c>
      <c r="Q35" s="48" t="s">
        <v>33</v>
      </c>
      <c r="R35" s="36" t="s">
        <v>33</v>
      </c>
      <c r="S35" s="36" t="s">
        <v>33</v>
      </c>
    </row>
    <row r="36" spans="1:30" x14ac:dyDescent="0.25">
      <c r="A36" s="5" t="s">
        <v>2</v>
      </c>
      <c r="B36" s="36">
        <v>2018</v>
      </c>
      <c r="C36" s="37">
        <v>282698</v>
      </c>
      <c r="D36" s="36">
        <v>376441</v>
      </c>
      <c r="E36" s="46">
        <v>846.31510132999995</v>
      </c>
      <c r="F36" s="47">
        <v>763.82852245000004</v>
      </c>
      <c r="G36" s="47">
        <v>937.70948542999997</v>
      </c>
      <c r="H36" s="48">
        <v>4.7674755999999997E-8</v>
      </c>
      <c r="I36" s="49">
        <v>750.97558448999996</v>
      </c>
      <c r="J36" s="47">
        <v>748.21238445999995</v>
      </c>
      <c r="K36" s="47">
        <v>753.74898919999998</v>
      </c>
      <c r="L36" s="48">
        <v>0.75151513209999998</v>
      </c>
      <c r="M36" s="48">
        <v>0.67826828569999997</v>
      </c>
      <c r="N36" s="48">
        <v>0.83267197599999998</v>
      </c>
      <c r="O36" s="48" t="s">
        <v>33</v>
      </c>
      <c r="P36" s="48" t="s">
        <v>33</v>
      </c>
      <c r="Q36" s="48" t="s">
        <v>33</v>
      </c>
      <c r="R36" s="36" t="s">
        <v>33</v>
      </c>
      <c r="S36" s="36" t="s">
        <v>33</v>
      </c>
    </row>
    <row r="37" spans="1:30" x14ac:dyDescent="0.25">
      <c r="A37" s="5" t="s">
        <v>2</v>
      </c>
      <c r="B37" s="36">
        <v>2019</v>
      </c>
      <c r="C37" s="37">
        <v>338074</v>
      </c>
      <c r="D37" s="36">
        <v>381714</v>
      </c>
      <c r="E37" s="46">
        <v>988.03607387</v>
      </c>
      <c r="F37" s="47">
        <v>892.15499549000003</v>
      </c>
      <c r="G37" s="47">
        <v>1094.2216186999999</v>
      </c>
      <c r="H37" s="48">
        <v>1.20010759E-2</v>
      </c>
      <c r="I37" s="49">
        <v>885.67356712000003</v>
      </c>
      <c r="J37" s="47">
        <v>882.69310149</v>
      </c>
      <c r="K37" s="47">
        <v>888.66409647</v>
      </c>
      <c r="L37" s="48">
        <v>0.87736123269999999</v>
      </c>
      <c r="M37" s="48">
        <v>0.79222027139999995</v>
      </c>
      <c r="N37" s="48">
        <v>0.97165240580000001</v>
      </c>
      <c r="O37" s="48" t="s">
        <v>33</v>
      </c>
      <c r="P37" s="48" t="s">
        <v>33</v>
      </c>
      <c r="Q37" s="48" t="s">
        <v>33</v>
      </c>
      <c r="R37" s="36" t="s">
        <v>33</v>
      </c>
      <c r="S37" s="36" t="s">
        <v>33</v>
      </c>
    </row>
    <row r="38" spans="1:30" x14ac:dyDescent="0.25">
      <c r="A38" s="5" t="s">
        <v>2</v>
      </c>
      <c r="B38" s="36">
        <v>2020</v>
      </c>
      <c r="C38" s="37">
        <v>301712</v>
      </c>
      <c r="D38" s="36">
        <v>385373</v>
      </c>
      <c r="E38" s="46">
        <v>845.04980616</v>
      </c>
      <c r="F38" s="47">
        <v>763.22984659999997</v>
      </c>
      <c r="G38" s="47">
        <v>935.64104977</v>
      </c>
      <c r="H38" s="48">
        <v>3.2622663999999999E-8</v>
      </c>
      <c r="I38" s="49">
        <v>782.90902579999999</v>
      </c>
      <c r="J38" s="47">
        <v>780.12041118000002</v>
      </c>
      <c r="K38" s="47">
        <v>785.70760858999995</v>
      </c>
      <c r="L38" s="48">
        <v>0.75039156890000003</v>
      </c>
      <c r="M38" s="48">
        <v>0.67773667049999997</v>
      </c>
      <c r="N38" s="48">
        <v>0.83083523609999999</v>
      </c>
      <c r="O38" s="48" t="s">
        <v>33</v>
      </c>
      <c r="P38" s="48" t="s">
        <v>33</v>
      </c>
      <c r="Q38" s="48" t="s">
        <v>33</v>
      </c>
      <c r="R38" s="36" t="s">
        <v>33</v>
      </c>
      <c r="S38" s="36" t="s">
        <v>33</v>
      </c>
    </row>
    <row r="39" spans="1:30" x14ac:dyDescent="0.25">
      <c r="A39" s="5" t="s">
        <v>2</v>
      </c>
      <c r="B39" s="36">
        <v>2021</v>
      </c>
      <c r="C39" s="37">
        <v>331136</v>
      </c>
      <c r="D39" s="36">
        <v>392251</v>
      </c>
      <c r="E39" s="46">
        <v>899.51756785999999</v>
      </c>
      <c r="F39" s="47">
        <v>812.64884820999998</v>
      </c>
      <c r="G39" s="47">
        <v>995.67218567999998</v>
      </c>
      <c r="H39" s="48">
        <v>1.4486300000000001E-5</v>
      </c>
      <c r="I39" s="49">
        <v>844.19415118999996</v>
      </c>
      <c r="J39" s="47">
        <v>841.32371539999997</v>
      </c>
      <c r="K39" s="47">
        <v>847.07438035999996</v>
      </c>
      <c r="L39" s="48">
        <v>0.79875812530000001</v>
      </c>
      <c r="M39" s="48">
        <v>0.7216200036</v>
      </c>
      <c r="N39" s="48">
        <v>0.88414198560000001</v>
      </c>
      <c r="O39" s="48" t="s">
        <v>33</v>
      </c>
      <c r="P39" s="48" t="s">
        <v>33</v>
      </c>
      <c r="Q39" s="48" t="s">
        <v>33</v>
      </c>
      <c r="R39" s="36" t="s">
        <v>33</v>
      </c>
      <c r="S39" s="36" t="s">
        <v>33</v>
      </c>
    </row>
    <row r="40" spans="1:30" s="6" customFormat="1" ht="15.6" x14ac:dyDescent="0.3">
      <c r="A40" s="6" t="s">
        <v>4</v>
      </c>
      <c r="B40" s="40">
        <v>2006</v>
      </c>
      <c r="C40" s="41">
        <v>22604</v>
      </c>
      <c r="D40" s="40">
        <v>59604</v>
      </c>
      <c r="E40" s="42">
        <v>404.95970626000002</v>
      </c>
      <c r="F40" s="43">
        <v>363.53329115000003</v>
      </c>
      <c r="G40" s="43">
        <v>451.10686611</v>
      </c>
      <c r="H40" s="44">
        <v>5.0887169999999999E-77</v>
      </c>
      <c r="I40" s="45">
        <v>379.23629287</v>
      </c>
      <c r="J40" s="43">
        <v>374.32452757999999</v>
      </c>
      <c r="K40" s="43">
        <v>384.21250874999998</v>
      </c>
      <c r="L40" s="44">
        <v>0.35959815280000001</v>
      </c>
      <c r="M40" s="44">
        <v>0.32281211679999999</v>
      </c>
      <c r="N40" s="44">
        <v>0.40057613949999998</v>
      </c>
      <c r="O40" s="44">
        <v>3.3125</v>
      </c>
      <c r="P40" s="44">
        <v>3.1650999999999998</v>
      </c>
      <c r="Q40" s="44">
        <v>3.4668000000000001</v>
      </c>
      <c r="R40" s="40" t="s">
        <v>58</v>
      </c>
      <c r="S40" s="40" t="s">
        <v>33</v>
      </c>
      <c r="AD40" s="25"/>
    </row>
    <row r="41" spans="1:30" x14ac:dyDescent="0.25">
      <c r="A41" s="5" t="s">
        <v>4</v>
      </c>
      <c r="B41" s="36">
        <v>2007</v>
      </c>
      <c r="C41" s="37">
        <v>23409</v>
      </c>
      <c r="D41" s="36">
        <v>60609</v>
      </c>
      <c r="E41" s="46">
        <v>411.61323171999999</v>
      </c>
      <c r="F41" s="47">
        <v>369.59145803000001</v>
      </c>
      <c r="G41" s="47">
        <v>458.41279293999997</v>
      </c>
      <c r="H41" s="48">
        <v>5.8880299999999999E-75</v>
      </c>
      <c r="I41" s="49">
        <v>386.22976785999998</v>
      </c>
      <c r="J41" s="47">
        <v>381.31363434999997</v>
      </c>
      <c r="K41" s="47">
        <v>391.20928322999998</v>
      </c>
      <c r="L41" s="48">
        <v>0.36550638369999999</v>
      </c>
      <c r="M41" s="48">
        <v>0.3281916782</v>
      </c>
      <c r="N41" s="48">
        <v>0.407063693</v>
      </c>
      <c r="O41" s="48" t="s">
        <v>33</v>
      </c>
      <c r="P41" s="48" t="s">
        <v>33</v>
      </c>
      <c r="Q41" s="48" t="s">
        <v>33</v>
      </c>
      <c r="R41" s="36" t="s">
        <v>33</v>
      </c>
      <c r="S41" s="36" t="s">
        <v>33</v>
      </c>
    </row>
    <row r="42" spans="1:30" x14ac:dyDescent="0.25">
      <c r="A42" s="5" t="s">
        <v>4</v>
      </c>
      <c r="B42" s="36">
        <v>2008</v>
      </c>
      <c r="C42" s="37">
        <v>25728</v>
      </c>
      <c r="D42" s="36">
        <v>61431</v>
      </c>
      <c r="E42" s="46">
        <v>454.94656075</v>
      </c>
      <c r="F42" s="47">
        <v>408.51813478000003</v>
      </c>
      <c r="G42" s="47">
        <v>506.65161596000002</v>
      </c>
      <c r="H42" s="48">
        <v>3.480089E-61</v>
      </c>
      <c r="I42" s="49">
        <v>418.81134931999998</v>
      </c>
      <c r="J42" s="47">
        <v>413.72492202000001</v>
      </c>
      <c r="K42" s="47">
        <v>423.9603103</v>
      </c>
      <c r="L42" s="48">
        <v>0.4039857308</v>
      </c>
      <c r="M42" s="48">
        <v>0.36275798399999998</v>
      </c>
      <c r="N42" s="48">
        <v>0.44989904530000002</v>
      </c>
      <c r="O42" s="48" t="s">
        <v>33</v>
      </c>
      <c r="P42" s="48" t="s">
        <v>33</v>
      </c>
      <c r="Q42" s="48" t="s">
        <v>33</v>
      </c>
      <c r="R42" s="36" t="s">
        <v>33</v>
      </c>
      <c r="S42" s="36" t="s">
        <v>33</v>
      </c>
    </row>
    <row r="43" spans="1:30" x14ac:dyDescent="0.25">
      <c r="A43" s="5" t="s">
        <v>4</v>
      </c>
      <c r="B43" s="36">
        <v>2009</v>
      </c>
      <c r="C43" s="37">
        <v>29584</v>
      </c>
      <c r="D43" s="36">
        <v>62315</v>
      </c>
      <c r="E43" s="46">
        <v>508.57222344000002</v>
      </c>
      <c r="F43" s="47">
        <v>456.88189140999998</v>
      </c>
      <c r="G43" s="47">
        <v>566.11065423000002</v>
      </c>
      <c r="H43" s="48">
        <v>7.0997789999999994E-48</v>
      </c>
      <c r="I43" s="49">
        <v>474.74925780000001</v>
      </c>
      <c r="J43" s="47">
        <v>469.37012996999999</v>
      </c>
      <c r="K43" s="47">
        <v>480.19003211</v>
      </c>
      <c r="L43" s="48">
        <v>0.4516045159</v>
      </c>
      <c r="M43" s="48">
        <v>0.40570427539999998</v>
      </c>
      <c r="N43" s="48">
        <v>0.50269778050000002</v>
      </c>
      <c r="O43" s="48" t="s">
        <v>33</v>
      </c>
      <c r="P43" s="48" t="s">
        <v>33</v>
      </c>
      <c r="Q43" s="48" t="s">
        <v>33</v>
      </c>
      <c r="R43" s="36" t="s">
        <v>33</v>
      </c>
      <c r="S43" s="36" t="s">
        <v>33</v>
      </c>
    </row>
    <row r="44" spans="1:30" x14ac:dyDescent="0.25">
      <c r="A44" s="5" t="s">
        <v>4</v>
      </c>
      <c r="B44" s="36">
        <v>2010</v>
      </c>
      <c r="C44" s="37">
        <v>32336</v>
      </c>
      <c r="D44" s="36">
        <v>63291</v>
      </c>
      <c r="E44" s="46">
        <v>548.68056055</v>
      </c>
      <c r="F44" s="47">
        <v>493.02363687000002</v>
      </c>
      <c r="G44" s="47">
        <v>610.62053622999997</v>
      </c>
      <c r="H44" s="48">
        <v>1.206878E-39</v>
      </c>
      <c r="I44" s="49">
        <v>510.90992399999999</v>
      </c>
      <c r="J44" s="47">
        <v>505.37151985999998</v>
      </c>
      <c r="K44" s="47">
        <v>516.50902393000001</v>
      </c>
      <c r="L44" s="48">
        <v>0.48722011840000001</v>
      </c>
      <c r="M44" s="48">
        <v>0.43779760400000001</v>
      </c>
      <c r="N44" s="48">
        <v>0.54222188900000001</v>
      </c>
      <c r="O44" s="48" t="s">
        <v>33</v>
      </c>
      <c r="P44" s="48" t="s">
        <v>33</v>
      </c>
      <c r="Q44" s="48" t="s">
        <v>33</v>
      </c>
      <c r="R44" s="36" t="s">
        <v>33</v>
      </c>
      <c r="S44" s="36" t="s">
        <v>33</v>
      </c>
    </row>
    <row r="45" spans="1:30" x14ac:dyDescent="0.25">
      <c r="A45" s="5" t="s">
        <v>4</v>
      </c>
      <c r="B45" s="36">
        <v>2011</v>
      </c>
      <c r="C45" s="37">
        <v>44867</v>
      </c>
      <c r="D45" s="36">
        <v>64394</v>
      </c>
      <c r="E45" s="46">
        <v>756.67653696000002</v>
      </c>
      <c r="F45" s="47">
        <v>680.17962240999998</v>
      </c>
      <c r="G45" s="47">
        <v>841.77673473000004</v>
      </c>
      <c r="H45" s="48">
        <v>2.6291540000000002E-13</v>
      </c>
      <c r="I45" s="49">
        <v>696.75746188000005</v>
      </c>
      <c r="J45" s="47">
        <v>690.34007118</v>
      </c>
      <c r="K45" s="47">
        <v>703.23450853999998</v>
      </c>
      <c r="L45" s="48">
        <v>0.67191742970000001</v>
      </c>
      <c r="M45" s="48">
        <v>0.60398931550000001</v>
      </c>
      <c r="N45" s="48">
        <v>0.74748513049999998</v>
      </c>
      <c r="O45" s="48" t="s">
        <v>33</v>
      </c>
      <c r="P45" s="48" t="s">
        <v>33</v>
      </c>
      <c r="Q45" s="48" t="s">
        <v>33</v>
      </c>
      <c r="R45" s="36" t="s">
        <v>33</v>
      </c>
      <c r="S45" s="36" t="s">
        <v>33</v>
      </c>
    </row>
    <row r="46" spans="1:30" x14ac:dyDescent="0.25">
      <c r="A46" s="5" t="s">
        <v>4</v>
      </c>
      <c r="B46" s="36">
        <v>2012</v>
      </c>
      <c r="C46" s="37">
        <v>53375</v>
      </c>
      <c r="D46" s="36">
        <v>65978</v>
      </c>
      <c r="E46" s="46">
        <v>875.00400291000005</v>
      </c>
      <c r="F46" s="47">
        <v>786.71822048000001</v>
      </c>
      <c r="G46" s="47">
        <v>973.19724543999996</v>
      </c>
      <c r="H46" s="48">
        <v>3.3214565000000001E-6</v>
      </c>
      <c r="I46" s="49">
        <v>808.98178181000003</v>
      </c>
      <c r="J46" s="47">
        <v>802.14774985999998</v>
      </c>
      <c r="K46" s="47">
        <v>815.87403743000004</v>
      </c>
      <c r="L46" s="48">
        <v>0.77699044689999996</v>
      </c>
      <c r="M46" s="48">
        <v>0.69859399460000005</v>
      </c>
      <c r="N46" s="48">
        <v>0.86418457530000004</v>
      </c>
      <c r="O46" s="48" t="s">
        <v>33</v>
      </c>
      <c r="P46" s="48" t="s">
        <v>33</v>
      </c>
      <c r="Q46" s="48" t="s">
        <v>33</v>
      </c>
      <c r="R46" s="36" t="s">
        <v>33</v>
      </c>
      <c r="S46" s="36" t="s">
        <v>33</v>
      </c>
    </row>
    <row r="47" spans="1:30" x14ac:dyDescent="0.25">
      <c r="A47" s="5" t="s">
        <v>4</v>
      </c>
      <c r="B47" s="36">
        <v>2013</v>
      </c>
      <c r="C47" s="37">
        <v>63048</v>
      </c>
      <c r="D47" s="36">
        <v>66824</v>
      </c>
      <c r="E47" s="46">
        <v>1025.6765992999999</v>
      </c>
      <c r="F47" s="47">
        <v>922.54463716999999</v>
      </c>
      <c r="G47" s="47">
        <v>1140.3377614999999</v>
      </c>
      <c r="H47" s="48">
        <v>8.3929172600000004E-2</v>
      </c>
      <c r="I47" s="49">
        <v>943.49335568000004</v>
      </c>
      <c r="J47" s="47">
        <v>936.15738825999995</v>
      </c>
      <c r="K47" s="47">
        <v>950.88680961</v>
      </c>
      <c r="L47" s="48">
        <v>0.9107854554</v>
      </c>
      <c r="M47" s="48">
        <v>0.81920581790000002</v>
      </c>
      <c r="N47" s="48">
        <v>1.0126028497999999</v>
      </c>
      <c r="O47" s="48" t="s">
        <v>33</v>
      </c>
      <c r="P47" s="48" t="s">
        <v>33</v>
      </c>
      <c r="Q47" s="48" t="s">
        <v>33</v>
      </c>
      <c r="R47" s="36" t="s">
        <v>33</v>
      </c>
      <c r="S47" s="36" t="s">
        <v>33</v>
      </c>
    </row>
    <row r="48" spans="1:30" x14ac:dyDescent="0.25">
      <c r="A48" s="5" t="s">
        <v>4</v>
      </c>
      <c r="B48" s="36">
        <v>2014</v>
      </c>
      <c r="C48" s="37">
        <v>75046</v>
      </c>
      <c r="D48" s="36">
        <v>67330</v>
      </c>
      <c r="E48" s="46">
        <v>1279.3837606</v>
      </c>
      <c r="F48" s="47">
        <v>1150.9632145</v>
      </c>
      <c r="G48" s="47">
        <v>1422.1330327000001</v>
      </c>
      <c r="H48" s="48">
        <v>1.80852154E-2</v>
      </c>
      <c r="I48" s="49">
        <v>1114.5997327</v>
      </c>
      <c r="J48" s="47">
        <v>1106.6536957000001</v>
      </c>
      <c r="K48" s="47">
        <v>1122.6028240000001</v>
      </c>
      <c r="L48" s="48">
        <v>1.1360736140000001</v>
      </c>
      <c r="M48" s="48">
        <v>1.0220380928999999</v>
      </c>
      <c r="N48" s="48">
        <v>1.2628328293</v>
      </c>
      <c r="O48" s="48" t="s">
        <v>33</v>
      </c>
      <c r="P48" s="48" t="s">
        <v>33</v>
      </c>
      <c r="Q48" s="48" t="s">
        <v>33</v>
      </c>
      <c r="R48" s="36" t="s">
        <v>33</v>
      </c>
      <c r="S48" s="36" t="s">
        <v>33</v>
      </c>
      <c r="AD48" s="26"/>
    </row>
    <row r="49" spans="1:30" x14ac:dyDescent="0.25">
      <c r="A49" s="5" t="s">
        <v>4</v>
      </c>
      <c r="B49" s="36">
        <v>2015</v>
      </c>
      <c r="C49" s="37">
        <v>85890</v>
      </c>
      <c r="D49" s="36">
        <v>67790</v>
      </c>
      <c r="E49" s="46">
        <v>1449.1454054000001</v>
      </c>
      <c r="F49" s="47">
        <v>1304.1822084</v>
      </c>
      <c r="G49" s="47">
        <v>1610.2216335000001</v>
      </c>
      <c r="H49" s="48">
        <v>2.7402475999999999E-6</v>
      </c>
      <c r="I49" s="49">
        <v>1267.0010325999999</v>
      </c>
      <c r="J49" s="47">
        <v>1258.5559800999999</v>
      </c>
      <c r="K49" s="47">
        <v>1275.5027523000001</v>
      </c>
      <c r="L49" s="48">
        <v>1.2868194116</v>
      </c>
      <c r="M49" s="48">
        <v>1.1580942642000001</v>
      </c>
      <c r="N49" s="48">
        <v>1.4298526892000001</v>
      </c>
      <c r="O49" s="48" t="s">
        <v>33</v>
      </c>
      <c r="P49" s="48" t="s">
        <v>33</v>
      </c>
      <c r="Q49" s="48" t="s">
        <v>33</v>
      </c>
      <c r="R49" s="36" t="s">
        <v>33</v>
      </c>
      <c r="S49" s="36" t="s">
        <v>33</v>
      </c>
      <c r="AD49" s="26"/>
    </row>
    <row r="50" spans="1:30" x14ac:dyDescent="0.25">
      <c r="A50" s="5" t="s">
        <v>4</v>
      </c>
      <c r="B50" s="36">
        <v>2016</v>
      </c>
      <c r="C50" s="37">
        <v>100117</v>
      </c>
      <c r="D50" s="36">
        <v>68297</v>
      </c>
      <c r="E50" s="46">
        <v>1687.2788361999999</v>
      </c>
      <c r="F50" s="47">
        <v>1518.517715</v>
      </c>
      <c r="G50" s="47">
        <v>1874.7952975000001</v>
      </c>
      <c r="H50" s="48">
        <v>5.4893910000000003E-14</v>
      </c>
      <c r="I50" s="49">
        <v>1465.9062624000001</v>
      </c>
      <c r="J50" s="47">
        <v>1456.8540238</v>
      </c>
      <c r="K50" s="47">
        <v>1475.0147475000001</v>
      </c>
      <c r="L50" s="48">
        <v>1.4982783309000001</v>
      </c>
      <c r="M50" s="48">
        <v>1.3484209833</v>
      </c>
      <c r="N50" s="48">
        <v>1.6647901394</v>
      </c>
      <c r="O50" s="48" t="s">
        <v>33</v>
      </c>
      <c r="P50" s="48" t="s">
        <v>33</v>
      </c>
      <c r="Q50" s="48" t="s">
        <v>33</v>
      </c>
      <c r="R50" s="36" t="s">
        <v>33</v>
      </c>
      <c r="S50" s="36" t="s">
        <v>33</v>
      </c>
      <c r="AD50" s="26"/>
    </row>
    <row r="51" spans="1:30" x14ac:dyDescent="0.25">
      <c r="A51" s="5" t="s">
        <v>4</v>
      </c>
      <c r="B51" s="36">
        <v>2017</v>
      </c>
      <c r="C51" s="37">
        <v>99038</v>
      </c>
      <c r="D51" s="36">
        <v>68895</v>
      </c>
      <c r="E51" s="46">
        <v>1628.7534446</v>
      </c>
      <c r="F51" s="47">
        <v>1466.3099483000001</v>
      </c>
      <c r="G51" s="47">
        <v>1809.1930606000001</v>
      </c>
      <c r="H51" s="48">
        <v>5.8268119999999998E-12</v>
      </c>
      <c r="I51" s="49">
        <v>1437.5208651</v>
      </c>
      <c r="J51" s="47">
        <v>1428.5958361999999</v>
      </c>
      <c r="K51" s="47">
        <v>1446.5016522999999</v>
      </c>
      <c r="L51" s="48">
        <v>1.4463086597999999</v>
      </c>
      <c r="M51" s="48">
        <v>1.3020612685999999</v>
      </c>
      <c r="N51" s="48">
        <v>1.6065363358</v>
      </c>
      <c r="O51" s="48" t="s">
        <v>33</v>
      </c>
      <c r="P51" s="48" t="s">
        <v>33</v>
      </c>
      <c r="Q51" s="48" t="s">
        <v>33</v>
      </c>
      <c r="R51" s="36" t="s">
        <v>33</v>
      </c>
      <c r="S51" s="36" t="s">
        <v>33</v>
      </c>
      <c r="AD51" s="26"/>
    </row>
    <row r="52" spans="1:30" x14ac:dyDescent="0.25">
      <c r="A52" s="5" t="s">
        <v>4</v>
      </c>
      <c r="B52" s="36">
        <v>2018</v>
      </c>
      <c r="C52" s="37">
        <v>93958</v>
      </c>
      <c r="D52" s="36">
        <v>69479</v>
      </c>
      <c r="E52" s="46">
        <v>1539.1686482</v>
      </c>
      <c r="F52" s="47">
        <v>1385.1692481</v>
      </c>
      <c r="G52" s="47">
        <v>1710.2892884</v>
      </c>
      <c r="H52" s="48">
        <v>6.2883543000000002E-9</v>
      </c>
      <c r="I52" s="49">
        <v>1352.3222843999999</v>
      </c>
      <c r="J52" s="47">
        <v>1343.7029508999999</v>
      </c>
      <c r="K52" s="47">
        <v>1360.9969077000001</v>
      </c>
      <c r="L52" s="48">
        <v>1.3667587026000001</v>
      </c>
      <c r="M52" s="48">
        <v>1.2300095422999999</v>
      </c>
      <c r="N52" s="48">
        <v>1.5187112677000001</v>
      </c>
      <c r="O52" s="48" t="s">
        <v>33</v>
      </c>
      <c r="P52" s="48" t="s">
        <v>33</v>
      </c>
      <c r="Q52" s="48" t="s">
        <v>33</v>
      </c>
      <c r="R52" s="36" t="s">
        <v>33</v>
      </c>
      <c r="S52" s="36" t="s">
        <v>33</v>
      </c>
      <c r="AD52" s="26"/>
    </row>
    <row r="53" spans="1:30" x14ac:dyDescent="0.25">
      <c r="A53" s="5" t="s">
        <v>4</v>
      </c>
      <c r="B53" s="36">
        <v>2019</v>
      </c>
      <c r="C53" s="37">
        <v>110899</v>
      </c>
      <c r="D53" s="36">
        <v>70612</v>
      </c>
      <c r="E53" s="46">
        <v>1785.3471695999999</v>
      </c>
      <c r="F53" s="47">
        <v>1606.5093397999999</v>
      </c>
      <c r="G53" s="47">
        <v>1984.0933614</v>
      </c>
      <c r="H53" s="48">
        <v>1.159227E-17</v>
      </c>
      <c r="I53" s="49">
        <v>1570.5404180999999</v>
      </c>
      <c r="J53" s="47">
        <v>1561.3241309</v>
      </c>
      <c r="K53" s="47">
        <v>1579.8111077000001</v>
      </c>
      <c r="L53" s="48">
        <v>1.5853615418</v>
      </c>
      <c r="M53" s="48">
        <v>1.4265562278999999</v>
      </c>
      <c r="N53" s="48">
        <v>1.7618451828999999</v>
      </c>
      <c r="O53" s="48" t="s">
        <v>33</v>
      </c>
      <c r="P53" s="48" t="s">
        <v>33</v>
      </c>
      <c r="Q53" s="48" t="s">
        <v>33</v>
      </c>
      <c r="R53" s="36" t="s">
        <v>33</v>
      </c>
      <c r="S53" s="36" t="s">
        <v>33</v>
      </c>
      <c r="AD53" s="26"/>
    </row>
    <row r="54" spans="1:30" x14ac:dyDescent="0.25">
      <c r="A54" s="5" t="s">
        <v>4</v>
      </c>
      <c r="B54" s="36">
        <v>2020</v>
      </c>
      <c r="C54" s="37">
        <v>102508</v>
      </c>
      <c r="D54" s="36">
        <v>71528</v>
      </c>
      <c r="E54" s="46">
        <v>1534.9903499</v>
      </c>
      <c r="F54" s="47">
        <v>1381.5432008</v>
      </c>
      <c r="G54" s="47">
        <v>1705.480779</v>
      </c>
      <c r="H54" s="48">
        <v>8.2301958999999995E-9</v>
      </c>
      <c r="I54" s="49">
        <v>1433.117101</v>
      </c>
      <c r="J54" s="47">
        <v>1424.3708434</v>
      </c>
      <c r="K54" s="47">
        <v>1441.9170644999999</v>
      </c>
      <c r="L54" s="48">
        <v>1.3630484362999999</v>
      </c>
      <c r="M54" s="48">
        <v>1.2267896666</v>
      </c>
      <c r="N54" s="48">
        <v>1.5144413833999999</v>
      </c>
      <c r="O54" s="48" t="s">
        <v>33</v>
      </c>
      <c r="P54" s="48" t="s">
        <v>33</v>
      </c>
      <c r="Q54" s="48" t="s">
        <v>33</v>
      </c>
      <c r="R54" s="36" t="s">
        <v>33</v>
      </c>
      <c r="S54" s="36" t="s">
        <v>33</v>
      </c>
      <c r="AD54" s="26"/>
    </row>
    <row r="55" spans="1:30" x14ac:dyDescent="0.25">
      <c r="A55" s="5" t="s">
        <v>4</v>
      </c>
      <c r="B55" s="36">
        <v>2021</v>
      </c>
      <c r="C55" s="37">
        <v>112617</v>
      </c>
      <c r="D55" s="36">
        <v>72928</v>
      </c>
      <c r="E55" s="46">
        <v>1661.6025400999999</v>
      </c>
      <c r="F55" s="47">
        <v>1495.5468621</v>
      </c>
      <c r="G55" s="47">
        <v>1846.0959473</v>
      </c>
      <c r="H55" s="48">
        <v>4.4595680000000002E-13</v>
      </c>
      <c r="I55" s="49">
        <v>1544.2216980999999</v>
      </c>
      <c r="J55" s="47">
        <v>1535.2290387</v>
      </c>
      <c r="K55" s="47">
        <v>1553.2670323</v>
      </c>
      <c r="L55" s="48">
        <v>1.4754781644999999</v>
      </c>
      <c r="M55" s="48">
        <v>1.32802321</v>
      </c>
      <c r="N55" s="48">
        <v>1.6393055463999999</v>
      </c>
      <c r="O55" s="48" t="s">
        <v>33</v>
      </c>
      <c r="P55" s="48" t="s">
        <v>33</v>
      </c>
      <c r="Q55" s="48" t="s">
        <v>33</v>
      </c>
      <c r="R55" s="36" t="s">
        <v>33</v>
      </c>
      <c r="S55" s="36" t="s">
        <v>33</v>
      </c>
      <c r="AD55" s="26"/>
    </row>
    <row r="56" spans="1:30" s="6" customFormat="1" ht="15.6" x14ac:dyDescent="0.3">
      <c r="A56" s="6" t="s">
        <v>3</v>
      </c>
      <c r="B56" s="40">
        <v>2006</v>
      </c>
      <c r="C56" s="41">
        <v>9771</v>
      </c>
      <c r="D56" s="40">
        <v>80018</v>
      </c>
      <c r="E56" s="42">
        <v>116.98590233</v>
      </c>
      <c r="F56" s="43">
        <v>104.95345284</v>
      </c>
      <c r="G56" s="43">
        <v>130.39781897</v>
      </c>
      <c r="H56" s="44">
        <v>1E-100</v>
      </c>
      <c r="I56" s="45">
        <v>122.11002524</v>
      </c>
      <c r="J56" s="43">
        <v>119.71267533</v>
      </c>
      <c r="K56" s="43">
        <v>124.55538416</v>
      </c>
      <c r="L56" s="44">
        <v>0.1038817288</v>
      </c>
      <c r="M56" s="44">
        <v>9.31970939E-2</v>
      </c>
      <c r="N56" s="44">
        <v>0.1157913099</v>
      </c>
      <c r="O56" s="44">
        <v>11.180899999999999</v>
      </c>
      <c r="P56" s="44">
        <v>10.6851</v>
      </c>
      <c r="Q56" s="44">
        <v>11.6997</v>
      </c>
      <c r="R56" s="40" t="s">
        <v>58</v>
      </c>
      <c r="S56" s="40" t="s">
        <v>33</v>
      </c>
      <c r="AD56" s="25"/>
    </row>
    <row r="57" spans="1:30" x14ac:dyDescent="0.25">
      <c r="A57" s="5" t="s">
        <v>3</v>
      </c>
      <c r="B57" s="36">
        <v>2007</v>
      </c>
      <c r="C57" s="37">
        <v>8935</v>
      </c>
      <c r="D57" s="36">
        <v>80343</v>
      </c>
      <c r="E57" s="46">
        <v>108.4796352</v>
      </c>
      <c r="F57" s="47">
        <v>97.285420608999999</v>
      </c>
      <c r="G57" s="47">
        <v>120.96191989</v>
      </c>
      <c r="H57" s="48">
        <v>1E-100</v>
      </c>
      <c r="I57" s="49">
        <v>111.21068418999999</v>
      </c>
      <c r="J57" s="47">
        <v>108.92849003000001</v>
      </c>
      <c r="K57" s="47">
        <v>113.5406933</v>
      </c>
      <c r="L57" s="48">
        <v>9.6328290999999996E-2</v>
      </c>
      <c r="M57" s="48">
        <v>8.6387996199999997E-2</v>
      </c>
      <c r="N57" s="48">
        <v>0.1074123728</v>
      </c>
      <c r="O57" s="48" t="s">
        <v>33</v>
      </c>
      <c r="P57" s="48" t="s">
        <v>33</v>
      </c>
      <c r="Q57" s="48" t="s">
        <v>33</v>
      </c>
      <c r="R57" s="36" t="s">
        <v>33</v>
      </c>
      <c r="S57" s="36" t="s">
        <v>33</v>
      </c>
      <c r="AD57" s="26"/>
    </row>
    <row r="58" spans="1:30" x14ac:dyDescent="0.25">
      <c r="A58" s="5" t="s">
        <v>3</v>
      </c>
      <c r="B58" s="36">
        <v>2008</v>
      </c>
      <c r="C58" s="37">
        <v>9116</v>
      </c>
      <c r="D58" s="36">
        <v>80865</v>
      </c>
      <c r="E58" s="46">
        <v>109.71633165999999</v>
      </c>
      <c r="F58" s="47">
        <v>98.406849046000005</v>
      </c>
      <c r="G58" s="47">
        <v>122.32556525</v>
      </c>
      <c r="H58" s="48">
        <v>1E-100</v>
      </c>
      <c r="I58" s="49">
        <v>112.73109503000001</v>
      </c>
      <c r="J58" s="47">
        <v>110.44054548</v>
      </c>
      <c r="K58" s="47">
        <v>115.06915085</v>
      </c>
      <c r="L58" s="48">
        <v>9.7426458899999999E-2</v>
      </c>
      <c r="M58" s="48">
        <v>8.7383807800000005E-2</v>
      </c>
      <c r="N58" s="48">
        <v>0.10862326949999999</v>
      </c>
      <c r="O58" s="48" t="s">
        <v>33</v>
      </c>
      <c r="P58" s="48" t="s">
        <v>33</v>
      </c>
      <c r="Q58" s="48" t="s">
        <v>33</v>
      </c>
      <c r="R58" s="36" t="s">
        <v>33</v>
      </c>
      <c r="S58" s="36" t="s">
        <v>33</v>
      </c>
      <c r="AD58" s="26"/>
    </row>
    <row r="59" spans="1:30" x14ac:dyDescent="0.25">
      <c r="A59" s="5" t="s">
        <v>3</v>
      </c>
      <c r="B59" s="36">
        <v>2009</v>
      </c>
      <c r="C59" s="37">
        <v>11150</v>
      </c>
      <c r="D59" s="36">
        <v>81312</v>
      </c>
      <c r="E59" s="46">
        <v>133.15104108</v>
      </c>
      <c r="F59" s="47">
        <v>119.50074648</v>
      </c>
      <c r="G59" s="47">
        <v>148.36057733000001</v>
      </c>
      <c r="H59" s="48">
        <v>1E-100</v>
      </c>
      <c r="I59" s="49">
        <v>137.12613143999999</v>
      </c>
      <c r="J59" s="47">
        <v>134.60435514</v>
      </c>
      <c r="K59" s="47">
        <v>139.69515254999999</v>
      </c>
      <c r="L59" s="48">
        <v>0.1182361299</v>
      </c>
      <c r="M59" s="48">
        <v>0.1061148727</v>
      </c>
      <c r="N59" s="48">
        <v>0.1317419702</v>
      </c>
      <c r="O59" s="48" t="s">
        <v>33</v>
      </c>
      <c r="P59" s="48" t="s">
        <v>33</v>
      </c>
      <c r="Q59" s="48" t="s">
        <v>33</v>
      </c>
      <c r="R59" s="36" t="s">
        <v>33</v>
      </c>
      <c r="S59" s="36" t="s">
        <v>33</v>
      </c>
      <c r="AD59" s="26"/>
    </row>
    <row r="60" spans="1:30" x14ac:dyDescent="0.25">
      <c r="A60" s="5" t="s">
        <v>3</v>
      </c>
      <c r="B60" s="36">
        <v>2010</v>
      </c>
      <c r="C60" s="37">
        <v>11292</v>
      </c>
      <c r="D60" s="36">
        <v>81778</v>
      </c>
      <c r="E60" s="46">
        <v>131.48951133</v>
      </c>
      <c r="F60" s="47">
        <v>118.02823625000001</v>
      </c>
      <c r="G60" s="47">
        <v>146.48606248999999</v>
      </c>
      <c r="H60" s="48">
        <v>1E-100</v>
      </c>
      <c r="I60" s="49">
        <v>138.08114652</v>
      </c>
      <c r="J60" s="47">
        <v>135.55767700000001</v>
      </c>
      <c r="K60" s="47">
        <v>140.65159159999999</v>
      </c>
      <c r="L60" s="48">
        <v>0.1167607163</v>
      </c>
      <c r="M60" s="48">
        <v>0.10480730570000001</v>
      </c>
      <c r="N60" s="48">
        <v>0.1300774291</v>
      </c>
      <c r="O60" s="48" t="s">
        <v>33</v>
      </c>
      <c r="P60" s="48" t="s">
        <v>33</v>
      </c>
      <c r="Q60" s="48" t="s">
        <v>33</v>
      </c>
      <c r="R60" s="36" t="s">
        <v>33</v>
      </c>
      <c r="S60" s="36" t="s">
        <v>33</v>
      </c>
      <c r="AD60" s="26"/>
    </row>
    <row r="61" spans="1:30" x14ac:dyDescent="0.25">
      <c r="A61" s="5" t="s">
        <v>3</v>
      </c>
      <c r="B61" s="36">
        <v>2011</v>
      </c>
      <c r="C61" s="37">
        <v>36881</v>
      </c>
      <c r="D61" s="36">
        <v>82121</v>
      </c>
      <c r="E61" s="46">
        <v>475.24670917999998</v>
      </c>
      <c r="F61" s="47">
        <v>427.48236247</v>
      </c>
      <c r="G61" s="47">
        <v>528.34796101999996</v>
      </c>
      <c r="H61" s="48">
        <v>2.283496E-57</v>
      </c>
      <c r="I61" s="49">
        <v>449.10558809999998</v>
      </c>
      <c r="J61" s="47">
        <v>444.54541917</v>
      </c>
      <c r="K61" s="47">
        <v>453.71253546000003</v>
      </c>
      <c r="L61" s="48">
        <v>0.42201195850000001</v>
      </c>
      <c r="M61" s="48">
        <v>0.37959793409999998</v>
      </c>
      <c r="N61" s="48">
        <v>0.46916507470000002</v>
      </c>
      <c r="O61" s="48" t="s">
        <v>33</v>
      </c>
      <c r="P61" s="48" t="s">
        <v>33</v>
      </c>
      <c r="Q61" s="48" t="s">
        <v>33</v>
      </c>
      <c r="R61" s="36" t="s">
        <v>33</v>
      </c>
      <c r="S61" s="36" t="s">
        <v>33</v>
      </c>
      <c r="AD61" s="26"/>
    </row>
    <row r="62" spans="1:30" x14ac:dyDescent="0.25">
      <c r="A62" s="5" t="s">
        <v>3</v>
      </c>
      <c r="B62" s="36">
        <v>2012</v>
      </c>
      <c r="C62" s="37">
        <v>60791</v>
      </c>
      <c r="D62" s="36">
        <v>82632</v>
      </c>
      <c r="E62" s="46">
        <v>815.95941461999996</v>
      </c>
      <c r="F62" s="47">
        <v>734.28602366999996</v>
      </c>
      <c r="G62" s="47">
        <v>906.71719854000003</v>
      </c>
      <c r="H62" s="48">
        <v>2.1302515999999998E-9</v>
      </c>
      <c r="I62" s="49">
        <v>735.68351243999996</v>
      </c>
      <c r="J62" s="47">
        <v>729.85853233</v>
      </c>
      <c r="K62" s="47">
        <v>741.55498154999998</v>
      </c>
      <c r="L62" s="48">
        <v>0.72455973699999998</v>
      </c>
      <c r="M62" s="48">
        <v>0.65203498930000003</v>
      </c>
      <c r="N62" s="48">
        <v>0.80515128950000003</v>
      </c>
      <c r="O62" s="48" t="s">
        <v>33</v>
      </c>
      <c r="P62" s="48" t="s">
        <v>33</v>
      </c>
      <c r="Q62" s="48" t="s">
        <v>33</v>
      </c>
      <c r="R62" s="36" t="s">
        <v>33</v>
      </c>
      <c r="S62" s="36" t="s">
        <v>33</v>
      </c>
      <c r="AD62" s="26"/>
    </row>
    <row r="63" spans="1:30" x14ac:dyDescent="0.25">
      <c r="A63" s="5" t="s">
        <v>3</v>
      </c>
      <c r="B63" s="36">
        <v>2013</v>
      </c>
      <c r="C63" s="37">
        <v>65594</v>
      </c>
      <c r="D63" s="36">
        <v>83161</v>
      </c>
      <c r="E63" s="46">
        <v>845.46039554000004</v>
      </c>
      <c r="F63" s="47">
        <v>760.99637167000003</v>
      </c>
      <c r="G63" s="47">
        <v>939.29919645999996</v>
      </c>
      <c r="H63" s="48">
        <v>9.3818490999999994E-8</v>
      </c>
      <c r="I63" s="49">
        <v>788.75915393000002</v>
      </c>
      <c r="J63" s="47">
        <v>782.74603577000005</v>
      </c>
      <c r="K63" s="47">
        <v>794.81846533999999</v>
      </c>
      <c r="L63" s="48">
        <v>0.75075616609999996</v>
      </c>
      <c r="M63" s="48">
        <v>0.67575337820000003</v>
      </c>
      <c r="N63" s="48">
        <v>0.83408361559999999</v>
      </c>
      <c r="O63" s="48" t="s">
        <v>33</v>
      </c>
      <c r="P63" s="48" t="s">
        <v>33</v>
      </c>
      <c r="Q63" s="48" t="s">
        <v>33</v>
      </c>
      <c r="R63" s="36" t="s">
        <v>33</v>
      </c>
      <c r="S63" s="36" t="s">
        <v>33</v>
      </c>
    </row>
    <row r="64" spans="1:30" x14ac:dyDescent="0.25">
      <c r="A64" s="5" t="s">
        <v>3</v>
      </c>
      <c r="B64" s="36">
        <v>2014</v>
      </c>
      <c r="C64" s="37">
        <v>95466</v>
      </c>
      <c r="D64" s="36">
        <v>83345</v>
      </c>
      <c r="E64" s="46">
        <v>1234.7998471999999</v>
      </c>
      <c r="F64" s="47">
        <v>1111.8006702</v>
      </c>
      <c r="G64" s="47">
        <v>1371.4064972000001</v>
      </c>
      <c r="H64" s="48">
        <v>8.5340294600000005E-2</v>
      </c>
      <c r="I64" s="49">
        <v>1145.4316395999999</v>
      </c>
      <c r="J64" s="47">
        <v>1138.1886781000001</v>
      </c>
      <c r="K64" s="47">
        <v>1152.7206922</v>
      </c>
      <c r="L64" s="48">
        <v>1.0964837668</v>
      </c>
      <c r="M64" s="48">
        <v>0.98726234020000003</v>
      </c>
      <c r="N64" s="48">
        <v>1.2177884256</v>
      </c>
      <c r="O64" s="48" t="s">
        <v>33</v>
      </c>
      <c r="P64" s="48" t="s">
        <v>33</v>
      </c>
      <c r="Q64" s="48" t="s">
        <v>33</v>
      </c>
      <c r="R64" s="36" t="s">
        <v>33</v>
      </c>
      <c r="S64" s="36" t="s">
        <v>33</v>
      </c>
      <c r="AD64" s="26"/>
    </row>
    <row r="65" spans="1:30" x14ac:dyDescent="0.25">
      <c r="A65" s="5" t="s">
        <v>3</v>
      </c>
      <c r="B65" s="36">
        <v>2015</v>
      </c>
      <c r="C65" s="37">
        <v>121102</v>
      </c>
      <c r="D65" s="36">
        <v>83715</v>
      </c>
      <c r="E65" s="46">
        <v>1565.9032500000001</v>
      </c>
      <c r="F65" s="47">
        <v>1410.0976026999999</v>
      </c>
      <c r="G65" s="47">
        <v>1738.9243011000001</v>
      </c>
      <c r="H65" s="48">
        <v>7.043868E-10</v>
      </c>
      <c r="I65" s="49">
        <v>1446.5985785</v>
      </c>
      <c r="J65" s="47">
        <v>1438.4740523999999</v>
      </c>
      <c r="K65" s="47">
        <v>1454.7689921000001</v>
      </c>
      <c r="L65" s="48">
        <v>1.3904986285000001</v>
      </c>
      <c r="M65" s="48">
        <v>1.2521455477000001</v>
      </c>
      <c r="N65" s="48">
        <v>1.5441387301</v>
      </c>
      <c r="O65" s="48" t="s">
        <v>33</v>
      </c>
      <c r="P65" s="48" t="s">
        <v>33</v>
      </c>
      <c r="Q65" s="48" t="s">
        <v>33</v>
      </c>
      <c r="R65" s="36" t="s">
        <v>33</v>
      </c>
      <c r="S65" s="36" t="s">
        <v>33</v>
      </c>
    </row>
    <row r="66" spans="1:30" x14ac:dyDescent="0.25">
      <c r="A66" s="5" t="s">
        <v>3</v>
      </c>
      <c r="B66" s="36">
        <v>2016</v>
      </c>
      <c r="C66" s="37">
        <v>139452</v>
      </c>
      <c r="D66" s="36">
        <v>84128</v>
      </c>
      <c r="E66" s="46">
        <v>1777.0136376</v>
      </c>
      <c r="F66" s="47">
        <v>1600.8260373999999</v>
      </c>
      <c r="G66" s="47">
        <v>1972.5925205000001</v>
      </c>
      <c r="H66" s="48">
        <v>1.1084050000000001E-17</v>
      </c>
      <c r="I66" s="49">
        <v>1657.6169646000001</v>
      </c>
      <c r="J66" s="47">
        <v>1648.9397428</v>
      </c>
      <c r="K66" s="47">
        <v>1666.3398486000001</v>
      </c>
      <c r="L66" s="48">
        <v>1.5779614902000001</v>
      </c>
      <c r="M66" s="48">
        <v>1.4215095406</v>
      </c>
      <c r="N66" s="48">
        <v>1.7516326085</v>
      </c>
      <c r="O66" s="48" t="s">
        <v>33</v>
      </c>
      <c r="P66" s="48" t="s">
        <v>33</v>
      </c>
      <c r="Q66" s="48" t="s">
        <v>33</v>
      </c>
      <c r="R66" s="36" t="s">
        <v>33</v>
      </c>
      <c r="S66" s="36" t="s">
        <v>33</v>
      </c>
    </row>
    <row r="67" spans="1:30" x14ac:dyDescent="0.25">
      <c r="A67" s="5" t="s">
        <v>3</v>
      </c>
      <c r="B67" s="36">
        <v>2017</v>
      </c>
      <c r="C67" s="37">
        <v>136545</v>
      </c>
      <c r="D67" s="36">
        <v>84382</v>
      </c>
      <c r="E67" s="46">
        <v>1712.7936930999999</v>
      </c>
      <c r="F67" s="47">
        <v>1543.0024523</v>
      </c>
      <c r="G67" s="47">
        <v>1901.2686796</v>
      </c>
      <c r="H67" s="48">
        <v>3.474066E-15</v>
      </c>
      <c r="I67" s="49">
        <v>1618.1768623999999</v>
      </c>
      <c r="J67" s="47">
        <v>1609.6166424999999</v>
      </c>
      <c r="K67" s="47">
        <v>1626.7826070000001</v>
      </c>
      <c r="L67" s="48">
        <v>1.5209351416000001</v>
      </c>
      <c r="M67" s="48">
        <v>1.3701630631999999</v>
      </c>
      <c r="N67" s="48">
        <v>1.6882981062</v>
      </c>
      <c r="O67" s="48" t="s">
        <v>33</v>
      </c>
      <c r="P67" s="48" t="s">
        <v>33</v>
      </c>
      <c r="Q67" s="48" t="s">
        <v>33</v>
      </c>
      <c r="R67" s="36" t="s">
        <v>33</v>
      </c>
      <c r="S67" s="36" t="s">
        <v>33</v>
      </c>
    </row>
    <row r="68" spans="1:30" x14ac:dyDescent="0.25">
      <c r="A68" s="5" t="s">
        <v>3</v>
      </c>
      <c r="B68" s="36">
        <v>2018</v>
      </c>
      <c r="C68" s="37">
        <v>127600</v>
      </c>
      <c r="D68" s="36">
        <v>84849</v>
      </c>
      <c r="E68" s="46">
        <v>1556.6447968</v>
      </c>
      <c r="F68" s="47">
        <v>1402.5273692999999</v>
      </c>
      <c r="G68" s="47">
        <v>1727.6974955000001</v>
      </c>
      <c r="H68" s="48">
        <v>1.1579106E-9</v>
      </c>
      <c r="I68" s="49">
        <v>1503.8480124</v>
      </c>
      <c r="J68" s="47">
        <v>1495.6192258999999</v>
      </c>
      <c r="K68" s="47">
        <v>1512.122073</v>
      </c>
      <c r="L68" s="48">
        <v>1.3822772608</v>
      </c>
      <c r="M68" s="48">
        <v>1.2454232939000001</v>
      </c>
      <c r="N68" s="48">
        <v>1.5341694949</v>
      </c>
      <c r="O68" s="48" t="s">
        <v>33</v>
      </c>
      <c r="P68" s="48" t="s">
        <v>33</v>
      </c>
      <c r="Q68" s="48" t="s">
        <v>33</v>
      </c>
      <c r="R68" s="36" t="s">
        <v>33</v>
      </c>
      <c r="S68" s="36" t="s">
        <v>33</v>
      </c>
      <c r="AD68" s="26"/>
    </row>
    <row r="69" spans="1:30" x14ac:dyDescent="0.25">
      <c r="A69" s="5" t="s">
        <v>3</v>
      </c>
      <c r="B69" s="36">
        <v>2019</v>
      </c>
      <c r="C69" s="37">
        <v>149782</v>
      </c>
      <c r="D69" s="36">
        <v>85241</v>
      </c>
      <c r="E69" s="46">
        <v>1822.2803706</v>
      </c>
      <c r="F69" s="47">
        <v>1642.5190212</v>
      </c>
      <c r="G69" s="47">
        <v>2021.7152473000001</v>
      </c>
      <c r="H69" s="48">
        <v>1.059134E-19</v>
      </c>
      <c r="I69" s="49">
        <v>1757.1591136</v>
      </c>
      <c r="J69" s="47">
        <v>1748.2828511</v>
      </c>
      <c r="K69" s="47">
        <v>1766.0804419999999</v>
      </c>
      <c r="L69" s="48">
        <v>1.6181576711000001</v>
      </c>
      <c r="M69" s="48">
        <v>1.4585322856</v>
      </c>
      <c r="N69" s="48">
        <v>1.7952528539999999</v>
      </c>
      <c r="O69" s="48" t="s">
        <v>33</v>
      </c>
      <c r="P69" s="48" t="s">
        <v>33</v>
      </c>
      <c r="Q69" s="48" t="s">
        <v>33</v>
      </c>
      <c r="R69" s="36" t="s">
        <v>33</v>
      </c>
      <c r="S69" s="36" t="s">
        <v>33</v>
      </c>
      <c r="AD69" s="26"/>
    </row>
    <row r="70" spans="1:30" x14ac:dyDescent="0.25">
      <c r="A70" s="5" t="s">
        <v>3</v>
      </c>
      <c r="B70" s="36">
        <v>2020</v>
      </c>
      <c r="C70" s="37">
        <v>130874</v>
      </c>
      <c r="D70" s="36">
        <v>85769</v>
      </c>
      <c r="E70" s="46">
        <v>1573.1275187000001</v>
      </c>
      <c r="F70" s="47">
        <v>1417.9122007000001</v>
      </c>
      <c r="G70" s="47">
        <v>1745.333871</v>
      </c>
      <c r="H70" s="48">
        <v>2.8492729999999998E-10</v>
      </c>
      <c r="I70" s="49">
        <v>1525.8893072999999</v>
      </c>
      <c r="J70" s="47">
        <v>1517.6447278999999</v>
      </c>
      <c r="K70" s="47">
        <v>1534.1786752999999</v>
      </c>
      <c r="L70" s="48">
        <v>1.3969136709000001</v>
      </c>
      <c r="M70" s="48">
        <v>1.2590847937</v>
      </c>
      <c r="N70" s="48">
        <v>1.5498303321</v>
      </c>
      <c r="O70" s="48" t="s">
        <v>33</v>
      </c>
      <c r="P70" s="48" t="s">
        <v>33</v>
      </c>
      <c r="Q70" s="48" t="s">
        <v>33</v>
      </c>
      <c r="R70" s="36" t="s">
        <v>33</v>
      </c>
      <c r="S70" s="36" t="s">
        <v>33</v>
      </c>
      <c r="AD70" s="26"/>
    </row>
    <row r="71" spans="1:30" x14ac:dyDescent="0.25">
      <c r="A71" s="5" t="s">
        <v>3</v>
      </c>
      <c r="B71" s="36">
        <v>2021</v>
      </c>
      <c r="C71" s="37">
        <v>144428</v>
      </c>
      <c r="D71" s="36">
        <v>87416</v>
      </c>
      <c r="E71" s="46">
        <v>1662.2390679</v>
      </c>
      <c r="F71" s="47">
        <v>1498.7734613</v>
      </c>
      <c r="G71" s="47">
        <v>1843.5332558</v>
      </c>
      <c r="H71" s="48">
        <v>1.6804289999999999E-13</v>
      </c>
      <c r="I71" s="49">
        <v>1652.1918184000001</v>
      </c>
      <c r="J71" s="47">
        <v>1643.6929041999999</v>
      </c>
      <c r="K71" s="47">
        <v>1660.7346774</v>
      </c>
      <c r="L71" s="48">
        <v>1.4760433917</v>
      </c>
      <c r="M71" s="48">
        <v>1.3308883817999999</v>
      </c>
      <c r="N71" s="48">
        <v>1.6370299147</v>
      </c>
      <c r="O71" s="48" t="s">
        <v>33</v>
      </c>
      <c r="P71" s="48" t="s">
        <v>33</v>
      </c>
      <c r="Q71" s="48" t="s">
        <v>33</v>
      </c>
      <c r="R71" s="36" t="s">
        <v>33</v>
      </c>
      <c r="S71" s="36" t="s">
        <v>33</v>
      </c>
      <c r="AD71" s="26"/>
    </row>
    <row r="72" spans="1:30" s="6" customFormat="1" ht="15.6" x14ac:dyDescent="0.3">
      <c r="A72" s="6" t="s">
        <v>5</v>
      </c>
      <c r="B72" s="40">
        <v>2006</v>
      </c>
      <c r="C72" s="41">
        <v>10240</v>
      </c>
      <c r="D72" s="40">
        <v>22299</v>
      </c>
      <c r="E72" s="42">
        <v>589.59650563000002</v>
      </c>
      <c r="F72" s="43">
        <v>527.42061558</v>
      </c>
      <c r="G72" s="43">
        <v>659.10210785000004</v>
      </c>
      <c r="H72" s="44">
        <v>5.1854069999999998E-30</v>
      </c>
      <c r="I72" s="45">
        <v>459.21341763999999</v>
      </c>
      <c r="J72" s="43">
        <v>450.40468084999998</v>
      </c>
      <c r="K72" s="43">
        <v>468.19443027</v>
      </c>
      <c r="L72" s="44">
        <v>0.52355286479999996</v>
      </c>
      <c r="M72" s="44">
        <v>0.4683416058</v>
      </c>
      <c r="N72" s="44">
        <v>0.58527279830000001</v>
      </c>
      <c r="O72" s="44">
        <v>3.6993</v>
      </c>
      <c r="P72" s="44">
        <v>3.5274999999999999</v>
      </c>
      <c r="Q72" s="44">
        <v>3.8795000000000002</v>
      </c>
      <c r="R72" s="40" t="s">
        <v>58</v>
      </c>
      <c r="S72" s="40" t="s">
        <v>33</v>
      </c>
      <c r="AD72" s="25"/>
    </row>
    <row r="73" spans="1:30" x14ac:dyDescent="0.25">
      <c r="A73" s="5" t="s">
        <v>5</v>
      </c>
      <c r="B73" s="36">
        <v>2007</v>
      </c>
      <c r="C73" s="37">
        <v>11555</v>
      </c>
      <c r="D73" s="36">
        <v>22660</v>
      </c>
      <c r="E73" s="46">
        <v>623.12191046999999</v>
      </c>
      <c r="F73" s="47">
        <v>557.86728123</v>
      </c>
      <c r="G73" s="47">
        <v>696.00947819999999</v>
      </c>
      <c r="H73" s="48">
        <v>1.005609E-25</v>
      </c>
      <c r="I73" s="49">
        <v>509.92939100000001</v>
      </c>
      <c r="J73" s="47">
        <v>500.71599186999998</v>
      </c>
      <c r="K73" s="47">
        <v>519.31232079999995</v>
      </c>
      <c r="L73" s="48">
        <v>0.55332292199999999</v>
      </c>
      <c r="M73" s="48">
        <v>0.4953777888</v>
      </c>
      <c r="N73" s="48">
        <v>0.61804599029999996</v>
      </c>
      <c r="O73" s="48" t="s">
        <v>33</v>
      </c>
      <c r="P73" s="48" t="s">
        <v>33</v>
      </c>
      <c r="Q73" s="48" t="s">
        <v>33</v>
      </c>
      <c r="R73" s="36" t="s">
        <v>33</v>
      </c>
      <c r="S73" s="36" t="s">
        <v>33</v>
      </c>
      <c r="AD73" s="26"/>
    </row>
    <row r="74" spans="1:30" x14ac:dyDescent="0.25">
      <c r="A74" s="5" t="s">
        <v>5</v>
      </c>
      <c r="B74" s="36">
        <v>2008</v>
      </c>
      <c r="C74" s="37">
        <v>12527</v>
      </c>
      <c r="D74" s="36">
        <v>23004</v>
      </c>
      <c r="E74" s="46">
        <v>657.63551213000005</v>
      </c>
      <c r="F74" s="47">
        <v>589.00143376999995</v>
      </c>
      <c r="G74" s="47">
        <v>734.26725643999998</v>
      </c>
      <c r="H74" s="48">
        <v>1.122161E-21</v>
      </c>
      <c r="I74" s="49">
        <v>544.55746826999996</v>
      </c>
      <c r="J74" s="47">
        <v>535.10443393000003</v>
      </c>
      <c r="K74" s="47">
        <v>554.17749777999995</v>
      </c>
      <c r="L74" s="48">
        <v>0.58397048330000001</v>
      </c>
      <c r="M74" s="48">
        <v>0.52302444989999997</v>
      </c>
      <c r="N74" s="48">
        <v>0.65201832429999995</v>
      </c>
      <c r="O74" s="48" t="s">
        <v>33</v>
      </c>
      <c r="P74" s="48" t="s">
        <v>33</v>
      </c>
      <c r="Q74" s="48" t="s">
        <v>33</v>
      </c>
      <c r="R74" s="36" t="s">
        <v>33</v>
      </c>
      <c r="S74" s="36" t="s">
        <v>33</v>
      </c>
      <c r="AD74" s="26"/>
    </row>
    <row r="75" spans="1:30" x14ac:dyDescent="0.25">
      <c r="A75" s="5" t="s">
        <v>5</v>
      </c>
      <c r="B75" s="36">
        <v>2009</v>
      </c>
      <c r="C75" s="37">
        <v>13134</v>
      </c>
      <c r="D75" s="36">
        <v>23534</v>
      </c>
      <c r="E75" s="46">
        <v>635.83373145999997</v>
      </c>
      <c r="F75" s="47">
        <v>569.47795040000005</v>
      </c>
      <c r="G75" s="47">
        <v>709.92131261999998</v>
      </c>
      <c r="H75" s="48">
        <v>2.8423670000000001E-24</v>
      </c>
      <c r="I75" s="49">
        <v>558.08617319999996</v>
      </c>
      <c r="J75" s="47">
        <v>548.62287630000003</v>
      </c>
      <c r="K75" s="47">
        <v>567.71270423999999</v>
      </c>
      <c r="L75" s="48">
        <v>0.5646108286</v>
      </c>
      <c r="M75" s="48">
        <v>0.50568788909999995</v>
      </c>
      <c r="N75" s="48">
        <v>0.63039949090000003</v>
      </c>
      <c r="O75" s="48" t="s">
        <v>33</v>
      </c>
      <c r="P75" s="48" t="s">
        <v>33</v>
      </c>
      <c r="Q75" s="48" t="s">
        <v>33</v>
      </c>
      <c r="R75" s="36" t="s">
        <v>33</v>
      </c>
      <c r="S75" s="36" t="s">
        <v>33</v>
      </c>
      <c r="AD75" s="26"/>
    </row>
    <row r="76" spans="1:30" x14ac:dyDescent="0.25">
      <c r="A76" s="5" t="s">
        <v>5</v>
      </c>
      <c r="B76" s="36">
        <v>2010</v>
      </c>
      <c r="C76" s="37">
        <v>13486</v>
      </c>
      <c r="D76" s="36">
        <v>24016</v>
      </c>
      <c r="E76" s="46">
        <v>662.98599116000003</v>
      </c>
      <c r="F76" s="47">
        <v>593.73975586999995</v>
      </c>
      <c r="G76" s="47">
        <v>740.30822448000004</v>
      </c>
      <c r="H76" s="48">
        <v>4.8140530000000003E-21</v>
      </c>
      <c r="I76" s="49">
        <v>561.54230513000005</v>
      </c>
      <c r="J76" s="47">
        <v>552.14443888999995</v>
      </c>
      <c r="K76" s="47">
        <v>571.10012931000006</v>
      </c>
      <c r="L76" s="48">
        <v>0.58872162849999998</v>
      </c>
      <c r="M76" s="48">
        <v>0.52723200889999999</v>
      </c>
      <c r="N76" s="48">
        <v>0.65738261340000004</v>
      </c>
      <c r="O76" s="48" t="s">
        <v>33</v>
      </c>
      <c r="P76" s="48" t="s">
        <v>33</v>
      </c>
      <c r="Q76" s="48" t="s">
        <v>33</v>
      </c>
      <c r="R76" s="36" t="s">
        <v>33</v>
      </c>
      <c r="S76" s="36" t="s">
        <v>33</v>
      </c>
      <c r="AD76" s="26"/>
    </row>
    <row r="77" spans="1:30" x14ac:dyDescent="0.25">
      <c r="A77" s="5" t="s">
        <v>5</v>
      </c>
      <c r="B77" s="36">
        <v>2011</v>
      </c>
      <c r="C77" s="37">
        <v>14302</v>
      </c>
      <c r="D77" s="36">
        <v>24390</v>
      </c>
      <c r="E77" s="46">
        <v>672.11020038000004</v>
      </c>
      <c r="F77" s="47">
        <v>602.00642141000003</v>
      </c>
      <c r="G77" s="47">
        <v>750.37757968000005</v>
      </c>
      <c r="H77" s="48">
        <v>4.1724319999999999E-20</v>
      </c>
      <c r="I77" s="49">
        <v>586.38786388000005</v>
      </c>
      <c r="J77" s="47">
        <v>576.85593629000005</v>
      </c>
      <c r="K77" s="47">
        <v>596.07729638000001</v>
      </c>
      <c r="L77" s="48">
        <v>0.59682378960000004</v>
      </c>
      <c r="M77" s="48">
        <v>0.53457268410000003</v>
      </c>
      <c r="N77" s="48">
        <v>0.66632404999999995</v>
      </c>
      <c r="O77" s="48" t="s">
        <v>33</v>
      </c>
      <c r="P77" s="48" t="s">
        <v>33</v>
      </c>
      <c r="Q77" s="48" t="s">
        <v>33</v>
      </c>
      <c r="R77" s="36" t="s">
        <v>33</v>
      </c>
      <c r="S77" s="36" t="s">
        <v>33</v>
      </c>
      <c r="AD77" s="26"/>
    </row>
    <row r="78" spans="1:30" x14ac:dyDescent="0.25">
      <c r="A78" s="5" t="s">
        <v>5</v>
      </c>
      <c r="B78" s="36">
        <v>2012</v>
      </c>
      <c r="C78" s="37">
        <v>16445</v>
      </c>
      <c r="D78" s="36">
        <v>24676</v>
      </c>
      <c r="E78" s="46">
        <v>728.87376596000001</v>
      </c>
      <c r="F78" s="47">
        <v>653.09816324999997</v>
      </c>
      <c r="G78" s="47">
        <v>813.44122001999995</v>
      </c>
      <c r="H78" s="48">
        <v>7.9879379999999998E-15</v>
      </c>
      <c r="I78" s="49">
        <v>666.43702383000004</v>
      </c>
      <c r="J78" s="47">
        <v>656.32878110000001</v>
      </c>
      <c r="K78" s="47">
        <v>676.70094549999999</v>
      </c>
      <c r="L78" s="48">
        <v>0.64722898549999996</v>
      </c>
      <c r="M78" s="48">
        <v>0.57994138549999996</v>
      </c>
      <c r="N78" s="48">
        <v>0.72232361789999999</v>
      </c>
      <c r="O78" s="48" t="s">
        <v>33</v>
      </c>
      <c r="P78" s="48" t="s">
        <v>33</v>
      </c>
      <c r="Q78" s="48" t="s">
        <v>33</v>
      </c>
      <c r="R78" s="36" t="s">
        <v>33</v>
      </c>
      <c r="S78" s="36" t="s">
        <v>33</v>
      </c>
      <c r="AD78" s="26"/>
    </row>
    <row r="79" spans="1:30" x14ac:dyDescent="0.25">
      <c r="A79" s="5" t="s">
        <v>5</v>
      </c>
      <c r="B79" s="36">
        <v>2013</v>
      </c>
      <c r="C79" s="37">
        <v>17893</v>
      </c>
      <c r="D79" s="36">
        <v>25103</v>
      </c>
      <c r="E79" s="46">
        <v>765.56253165999999</v>
      </c>
      <c r="F79" s="47">
        <v>686.21635275000006</v>
      </c>
      <c r="G79" s="47">
        <v>854.08339153999998</v>
      </c>
      <c r="H79" s="48">
        <v>4.735422E-12</v>
      </c>
      <c r="I79" s="49">
        <v>712.78333267000005</v>
      </c>
      <c r="J79" s="47">
        <v>702.41554201999998</v>
      </c>
      <c r="K79" s="47">
        <v>723.30415392999998</v>
      </c>
      <c r="L79" s="48">
        <v>0.67980805990000004</v>
      </c>
      <c r="M79" s="48">
        <v>0.60934984160000005</v>
      </c>
      <c r="N79" s="48">
        <v>0.75841325739999998</v>
      </c>
      <c r="O79" s="48" t="s">
        <v>33</v>
      </c>
      <c r="P79" s="48" t="s">
        <v>33</v>
      </c>
      <c r="Q79" s="48" t="s">
        <v>33</v>
      </c>
      <c r="R79" s="36" t="s">
        <v>33</v>
      </c>
      <c r="S79" s="36" t="s">
        <v>33</v>
      </c>
      <c r="AD79" s="26"/>
    </row>
    <row r="80" spans="1:30" x14ac:dyDescent="0.25">
      <c r="A80" s="5" t="s">
        <v>5</v>
      </c>
      <c r="B80" s="36">
        <v>2014</v>
      </c>
      <c r="C80" s="37">
        <v>41569</v>
      </c>
      <c r="D80" s="36">
        <v>25302</v>
      </c>
      <c r="E80" s="46">
        <v>1931.2593466000001</v>
      </c>
      <c r="F80" s="47">
        <v>1734.0281909</v>
      </c>
      <c r="G80" s="47">
        <v>2150.9238911000002</v>
      </c>
      <c r="H80" s="48">
        <v>9.8595409999999996E-23</v>
      </c>
      <c r="I80" s="49">
        <v>1642.9136037000001</v>
      </c>
      <c r="J80" s="47">
        <v>1627.1957861000001</v>
      </c>
      <c r="K80" s="47">
        <v>1658.7832467000001</v>
      </c>
      <c r="L80" s="48">
        <v>1.7149293692000001</v>
      </c>
      <c r="M80" s="48">
        <v>1.5397910575</v>
      </c>
      <c r="N80" s="48">
        <v>1.9099881941000001</v>
      </c>
      <c r="O80" s="48" t="s">
        <v>33</v>
      </c>
      <c r="P80" s="48" t="s">
        <v>33</v>
      </c>
      <c r="Q80" s="48" t="s">
        <v>33</v>
      </c>
      <c r="R80" s="36" t="s">
        <v>33</v>
      </c>
      <c r="S80" s="36" t="s">
        <v>33</v>
      </c>
      <c r="AD80" s="26"/>
    </row>
    <row r="81" spans="1:30" x14ac:dyDescent="0.25">
      <c r="A81" s="5" t="s">
        <v>5</v>
      </c>
      <c r="B81" s="36">
        <v>2015</v>
      </c>
      <c r="C81" s="37">
        <v>44913</v>
      </c>
      <c r="D81" s="36">
        <v>25582</v>
      </c>
      <c r="E81" s="46">
        <v>2063.4031042000001</v>
      </c>
      <c r="F81" s="47">
        <v>1851.9392573</v>
      </c>
      <c r="G81" s="47">
        <v>2299.0129689999999</v>
      </c>
      <c r="H81" s="48">
        <v>4.9306770000000001E-28</v>
      </c>
      <c r="I81" s="49">
        <v>1755.6485029</v>
      </c>
      <c r="J81" s="47">
        <v>1739.4865835999999</v>
      </c>
      <c r="K81" s="47">
        <v>1771.9605858</v>
      </c>
      <c r="L81" s="48">
        <v>1.8322710464</v>
      </c>
      <c r="M81" s="48">
        <v>1.6444943181</v>
      </c>
      <c r="N81" s="48">
        <v>2.0414890769</v>
      </c>
      <c r="O81" s="48" t="s">
        <v>33</v>
      </c>
      <c r="P81" s="48" t="s">
        <v>33</v>
      </c>
      <c r="Q81" s="48" t="s">
        <v>33</v>
      </c>
      <c r="R81" s="36" t="s">
        <v>33</v>
      </c>
      <c r="S81" s="36" t="s">
        <v>33</v>
      </c>
      <c r="AD81" s="26"/>
    </row>
    <row r="82" spans="1:30" x14ac:dyDescent="0.25">
      <c r="A82" s="5" t="s">
        <v>5</v>
      </c>
      <c r="B82" s="36">
        <v>2016</v>
      </c>
      <c r="C82" s="37">
        <v>51291</v>
      </c>
      <c r="D82" s="36">
        <v>25811</v>
      </c>
      <c r="E82" s="46">
        <v>2365.1792952999999</v>
      </c>
      <c r="F82" s="47">
        <v>2123.3187742</v>
      </c>
      <c r="G82" s="47">
        <v>2634.5893827999998</v>
      </c>
      <c r="H82" s="48">
        <v>1.984366E-41</v>
      </c>
      <c r="I82" s="49">
        <v>1987.1760102000001</v>
      </c>
      <c r="J82" s="47">
        <v>1970.0527695999999</v>
      </c>
      <c r="K82" s="47">
        <v>2004.4480821</v>
      </c>
      <c r="L82" s="48">
        <v>2.1002437833999998</v>
      </c>
      <c r="M82" s="48">
        <v>1.8854752639000001</v>
      </c>
      <c r="N82" s="48">
        <v>2.3394759053</v>
      </c>
      <c r="O82" s="48" t="s">
        <v>33</v>
      </c>
      <c r="P82" s="48" t="s">
        <v>33</v>
      </c>
      <c r="Q82" s="48" t="s">
        <v>33</v>
      </c>
      <c r="R82" s="36" t="s">
        <v>33</v>
      </c>
      <c r="S82" s="36" t="s">
        <v>33</v>
      </c>
      <c r="AD82" s="26"/>
    </row>
    <row r="83" spans="1:30" x14ac:dyDescent="0.25">
      <c r="A83" s="5" t="s">
        <v>5</v>
      </c>
      <c r="B83" s="36">
        <v>2017</v>
      </c>
      <c r="C83" s="37">
        <v>49927</v>
      </c>
      <c r="D83" s="36">
        <v>26063</v>
      </c>
      <c r="E83" s="46">
        <v>2250.4021760999999</v>
      </c>
      <c r="F83" s="47">
        <v>2020.6919018999999</v>
      </c>
      <c r="G83" s="47">
        <v>2506.2256891000002</v>
      </c>
      <c r="H83" s="48">
        <v>2.0451659999999998E-36</v>
      </c>
      <c r="I83" s="49">
        <v>1915.6275178999999</v>
      </c>
      <c r="J83" s="47">
        <v>1898.8978208000001</v>
      </c>
      <c r="K83" s="47">
        <v>1932.5046073000001</v>
      </c>
      <c r="L83" s="48">
        <v>1.998323421</v>
      </c>
      <c r="M83" s="48">
        <v>1.7943441386000001</v>
      </c>
      <c r="N83" s="48">
        <v>2.2254908683000001</v>
      </c>
      <c r="O83" s="48" t="s">
        <v>33</v>
      </c>
      <c r="P83" s="48" t="s">
        <v>33</v>
      </c>
      <c r="Q83" s="48" t="s">
        <v>33</v>
      </c>
      <c r="R83" s="36" t="s">
        <v>33</v>
      </c>
      <c r="S83" s="36" t="s">
        <v>33</v>
      </c>
      <c r="AD83" s="26"/>
    </row>
    <row r="84" spans="1:30" x14ac:dyDescent="0.25">
      <c r="A84" s="5" t="s">
        <v>5</v>
      </c>
      <c r="B84" s="36">
        <v>2018</v>
      </c>
      <c r="C84" s="37">
        <v>47085</v>
      </c>
      <c r="D84" s="36">
        <v>26208</v>
      </c>
      <c r="E84" s="46">
        <v>2120.2521283999999</v>
      </c>
      <c r="F84" s="47">
        <v>1903.0396303</v>
      </c>
      <c r="G84" s="47">
        <v>2362.2572101999999</v>
      </c>
      <c r="H84" s="48">
        <v>1.7827729999999998E-30</v>
      </c>
      <c r="I84" s="49">
        <v>1796.5888278</v>
      </c>
      <c r="J84" s="47">
        <v>1780.4342506</v>
      </c>
      <c r="K84" s="47">
        <v>1812.8899819000001</v>
      </c>
      <c r="L84" s="48">
        <v>1.8827521282999999</v>
      </c>
      <c r="M84" s="48">
        <v>1.6898706837999999</v>
      </c>
      <c r="N84" s="48">
        <v>2.0976490157000001</v>
      </c>
      <c r="O84" s="48" t="s">
        <v>33</v>
      </c>
      <c r="P84" s="48" t="s">
        <v>33</v>
      </c>
      <c r="Q84" s="48" t="s">
        <v>33</v>
      </c>
      <c r="R84" s="36" t="s">
        <v>33</v>
      </c>
      <c r="S84" s="36" t="s">
        <v>33</v>
      </c>
      <c r="AD84" s="26"/>
    </row>
    <row r="85" spans="1:30" x14ac:dyDescent="0.25">
      <c r="A85" s="5" t="s">
        <v>5</v>
      </c>
      <c r="B85" s="36">
        <v>2019</v>
      </c>
      <c r="C85" s="37">
        <v>55422</v>
      </c>
      <c r="D85" s="36">
        <v>26357</v>
      </c>
      <c r="E85" s="46">
        <v>2482.1981504999999</v>
      </c>
      <c r="F85" s="47">
        <v>2228.4414167999998</v>
      </c>
      <c r="G85" s="47">
        <v>2764.8506314000001</v>
      </c>
      <c r="H85" s="48">
        <v>8.7028989999999998E-47</v>
      </c>
      <c r="I85" s="49">
        <v>2102.7431043000001</v>
      </c>
      <c r="J85" s="47">
        <v>2085.3095226</v>
      </c>
      <c r="K85" s="47">
        <v>2120.3224340000002</v>
      </c>
      <c r="L85" s="48">
        <v>2.2041547739</v>
      </c>
      <c r="M85" s="48">
        <v>1.9788225957000001</v>
      </c>
      <c r="N85" s="48">
        <v>2.4551459428000002</v>
      </c>
      <c r="O85" s="48" t="s">
        <v>33</v>
      </c>
      <c r="P85" s="48" t="s">
        <v>33</v>
      </c>
      <c r="Q85" s="48" t="s">
        <v>33</v>
      </c>
      <c r="R85" s="36" t="s">
        <v>33</v>
      </c>
      <c r="S85" s="36" t="s">
        <v>33</v>
      </c>
      <c r="AD85" s="26"/>
    </row>
    <row r="86" spans="1:30" x14ac:dyDescent="0.25">
      <c r="A86" s="5" t="s">
        <v>5</v>
      </c>
      <c r="B86" s="36">
        <v>2020</v>
      </c>
      <c r="C86" s="37">
        <v>53037</v>
      </c>
      <c r="D86" s="36">
        <v>26464</v>
      </c>
      <c r="E86" s="46">
        <v>2330.6923657000002</v>
      </c>
      <c r="F86" s="47">
        <v>2092.4353983999999</v>
      </c>
      <c r="G86" s="47">
        <v>2596.0786689000001</v>
      </c>
      <c r="H86" s="48">
        <v>6.7200740000000002E-40</v>
      </c>
      <c r="I86" s="49">
        <v>2004.1188029</v>
      </c>
      <c r="J86" s="47">
        <v>1987.1349843</v>
      </c>
      <c r="K86" s="47">
        <v>2021.2477802999999</v>
      </c>
      <c r="L86" s="48">
        <v>2.0696199066999998</v>
      </c>
      <c r="M86" s="48">
        <v>1.8580512888</v>
      </c>
      <c r="N86" s="48">
        <v>2.3052789683000001</v>
      </c>
      <c r="O86" s="48" t="s">
        <v>33</v>
      </c>
      <c r="P86" s="48" t="s">
        <v>33</v>
      </c>
      <c r="Q86" s="48" t="s">
        <v>33</v>
      </c>
      <c r="R86" s="36" t="s">
        <v>33</v>
      </c>
      <c r="S86" s="36" t="s">
        <v>33</v>
      </c>
      <c r="AD86" s="26"/>
    </row>
    <row r="87" spans="1:30" x14ac:dyDescent="0.25">
      <c r="A87" s="5" t="s">
        <v>5</v>
      </c>
      <c r="B87" s="36">
        <v>2021</v>
      </c>
      <c r="C87" s="37">
        <v>60896</v>
      </c>
      <c r="D87" s="36">
        <v>26743</v>
      </c>
      <c r="E87" s="46">
        <v>2595.0044412000002</v>
      </c>
      <c r="F87" s="47">
        <v>2331.3942719000001</v>
      </c>
      <c r="G87" s="47">
        <v>2888.4209464999999</v>
      </c>
      <c r="H87" s="48">
        <v>1.14345E-52</v>
      </c>
      <c r="I87" s="49">
        <v>2277.0818531999998</v>
      </c>
      <c r="J87" s="47">
        <v>2259.0679089999999</v>
      </c>
      <c r="K87" s="47">
        <v>2295.2394417</v>
      </c>
      <c r="L87" s="48">
        <v>2.3043250702</v>
      </c>
      <c r="M87" s="48">
        <v>2.0702431888000001</v>
      </c>
      <c r="N87" s="48">
        <v>2.5648745315000001</v>
      </c>
      <c r="O87" s="48" t="s">
        <v>33</v>
      </c>
      <c r="P87" s="48" t="s">
        <v>33</v>
      </c>
      <c r="Q87" s="48" t="s">
        <v>33</v>
      </c>
      <c r="R87" s="36" t="s">
        <v>33</v>
      </c>
      <c r="S87" s="36" t="s">
        <v>33</v>
      </c>
      <c r="AD87" s="26"/>
    </row>
    <row r="88" spans="1:30" s="6" customFormat="1" ht="15.6" x14ac:dyDescent="0.3">
      <c r="A88" s="6" t="s">
        <v>6</v>
      </c>
      <c r="B88" s="40">
        <v>2006</v>
      </c>
      <c r="C88" s="41">
        <v>282027</v>
      </c>
      <c r="D88" s="40">
        <v>555094</v>
      </c>
      <c r="E88" s="42">
        <v>593.54338861999997</v>
      </c>
      <c r="F88" s="43">
        <v>534.66164698</v>
      </c>
      <c r="G88" s="43">
        <v>658.90971639999998</v>
      </c>
      <c r="H88" s="44">
        <v>2.9746180000000002E-33</v>
      </c>
      <c r="I88" s="45">
        <v>508.07070513999997</v>
      </c>
      <c r="J88" s="43">
        <v>506.19905041999999</v>
      </c>
      <c r="K88" s="43">
        <v>509.94928025000002</v>
      </c>
      <c r="L88" s="44">
        <v>0.52705763770000003</v>
      </c>
      <c r="M88" s="44">
        <v>0.47477153319999998</v>
      </c>
      <c r="N88" s="44">
        <v>0.58510195760000006</v>
      </c>
      <c r="O88" s="44">
        <v>1.7004999999999999</v>
      </c>
      <c r="P88" s="44">
        <v>1.6294</v>
      </c>
      <c r="Q88" s="44">
        <v>1.7746</v>
      </c>
      <c r="R88" s="40" t="s">
        <v>58</v>
      </c>
      <c r="S88" s="40" t="s">
        <v>33</v>
      </c>
      <c r="AD88" s="25"/>
    </row>
    <row r="89" spans="1:30" x14ac:dyDescent="0.25">
      <c r="A89" s="5" t="s">
        <v>6</v>
      </c>
      <c r="B89" s="36">
        <v>2007</v>
      </c>
      <c r="C89" s="37">
        <v>289577</v>
      </c>
      <c r="D89" s="36">
        <v>562516</v>
      </c>
      <c r="E89" s="46">
        <v>598.68689618999997</v>
      </c>
      <c r="F89" s="47">
        <v>539.33387314000004</v>
      </c>
      <c r="G89" s="47">
        <v>664.57164573</v>
      </c>
      <c r="H89" s="48">
        <v>1.886366E-32</v>
      </c>
      <c r="I89" s="49">
        <v>514.78891266999995</v>
      </c>
      <c r="J89" s="47">
        <v>512.91734909000002</v>
      </c>
      <c r="K89" s="47">
        <v>516.66730532999998</v>
      </c>
      <c r="L89" s="48">
        <v>0.53162499539999997</v>
      </c>
      <c r="M89" s="48">
        <v>0.47892040000000002</v>
      </c>
      <c r="N89" s="48">
        <v>0.59012966600000005</v>
      </c>
      <c r="O89" s="48" t="s">
        <v>33</v>
      </c>
      <c r="P89" s="48" t="s">
        <v>33</v>
      </c>
      <c r="Q89" s="48" t="s">
        <v>33</v>
      </c>
      <c r="R89" s="36" t="s">
        <v>33</v>
      </c>
      <c r="S89" s="36" t="s">
        <v>33</v>
      </c>
      <c r="AD89" s="26"/>
    </row>
    <row r="90" spans="1:30" x14ac:dyDescent="0.25">
      <c r="A90" s="5" t="s">
        <v>6</v>
      </c>
      <c r="B90" s="36">
        <v>2008</v>
      </c>
      <c r="C90" s="37">
        <v>308361</v>
      </c>
      <c r="D90" s="36">
        <v>569478</v>
      </c>
      <c r="E90" s="46">
        <v>639.79499413999997</v>
      </c>
      <c r="F90" s="47">
        <v>576.47632048000003</v>
      </c>
      <c r="G90" s="47">
        <v>710.06842775999996</v>
      </c>
      <c r="H90" s="48">
        <v>2.0762869999999999E-26</v>
      </c>
      <c r="I90" s="49">
        <v>541.48009230000002</v>
      </c>
      <c r="J90" s="47">
        <v>539.57228433</v>
      </c>
      <c r="K90" s="47">
        <v>543.39464584999996</v>
      </c>
      <c r="L90" s="48">
        <v>0.56812837059999999</v>
      </c>
      <c r="M90" s="48">
        <v>0.51190233689999998</v>
      </c>
      <c r="N90" s="48">
        <v>0.63053012689999999</v>
      </c>
      <c r="O90" s="48" t="s">
        <v>33</v>
      </c>
      <c r="P90" s="48" t="s">
        <v>33</v>
      </c>
      <c r="Q90" s="48" t="s">
        <v>33</v>
      </c>
      <c r="R90" s="36" t="s">
        <v>33</v>
      </c>
      <c r="S90" s="36" t="s">
        <v>33</v>
      </c>
      <c r="AD90" s="26"/>
    </row>
    <row r="91" spans="1:30" x14ac:dyDescent="0.25">
      <c r="A91" s="5" t="s">
        <v>6</v>
      </c>
      <c r="B91" s="36">
        <v>2009</v>
      </c>
      <c r="C91" s="37">
        <v>336266</v>
      </c>
      <c r="D91" s="36">
        <v>578007</v>
      </c>
      <c r="E91" s="46">
        <v>683.16260409999995</v>
      </c>
      <c r="F91" s="47">
        <v>615.57490429999996</v>
      </c>
      <c r="G91" s="47">
        <v>758.17116711999995</v>
      </c>
      <c r="H91" s="48">
        <v>5.2714559999999996E-21</v>
      </c>
      <c r="I91" s="49">
        <v>581.76804087000005</v>
      </c>
      <c r="J91" s="47">
        <v>579.80502984999998</v>
      </c>
      <c r="K91" s="47">
        <v>583.73769793999998</v>
      </c>
      <c r="L91" s="48">
        <v>0.60663815860000003</v>
      </c>
      <c r="M91" s="48">
        <v>0.5466212936</v>
      </c>
      <c r="N91" s="48">
        <v>0.67324463889999997</v>
      </c>
      <c r="O91" s="48" t="s">
        <v>33</v>
      </c>
      <c r="P91" s="48" t="s">
        <v>33</v>
      </c>
      <c r="Q91" s="48" t="s">
        <v>33</v>
      </c>
      <c r="R91" s="36" t="s">
        <v>33</v>
      </c>
      <c r="S91" s="36" t="s">
        <v>33</v>
      </c>
      <c r="AD91" s="26"/>
    </row>
    <row r="92" spans="1:30" x14ac:dyDescent="0.25">
      <c r="A92" s="5" t="s">
        <v>6</v>
      </c>
      <c r="B92" s="36">
        <v>2010</v>
      </c>
      <c r="C92" s="37">
        <v>357885</v>
      </c>
      <c r="D92" s="36">
        <v>586409</v>
      </c>
      <c r="E92" s="46">
        <v>717.26747245000001</v>
      </c>
      <c r="F92" s="47">
        <v>646.39693591000002</v>
      </c>
      <c r="G92" s="47">
        <v>795.90820817999997</v>
      </c>
      <c r="H92" s="48">
        <v>1.918757E-17</v>
      </c>
      <c r="I92" s="49">
        <v>610.29929621999997</v>
      </c>
      <c r="J92" s="47">
        <v>608.30307817000005</v>
      </c>
      <c r="K92" s="47">
        <v>612.30206510000005</v>
      </c>
      <c r="L92" s="48">
        <v>0.63692277080000004</v>
      </c>
      <c r="M92" s="48">
        <v>0.57399079600000003</v>
      </c>
      <c r="N92" s="48">
        <v>0.70675456599999997</v>
      </c>
      <c r="O92" s="48" t="s">
        <v>33</v>
      </c>
      <c r="P92" s="48" t="s">
        <v>33</v>
      </c>
      <c r="Q92" s="48" t="s">
        <v>33</v>
      </c>
      <c r="R92" s="36" t="s">
        <v>33</v>
      </c>
      <c r="S92" s="36" t="s">
        <v>33</v>
      </c>
      <c r="AD92" s="26"/>
    </row>
    <row r="93" spans="1:30" x14ac:dyDescent="0.25">
      <c r="A93" s="5" t="s">
        <v>6</v>
      </c>
      <c r="B93" s="36">
        <v>2011</v>
      </c>
      <c r="C93" s="37">
        <v>416192</v>
      </c>
      <c r="D93" s="36">
        <v>595258</v>
      </c>
      <c r="E93" s="46">
        <v>820.10350026000003</v>
      </c>
      <c r="F93" s="47">
        <v>739.21472869000002</v>
      </c>
      <c r="G93" s="47">
        <v>909.84354753000002</v>
      </c>
      <c r="H93" s="48">
        <v>2.1563795999999998E-9</v>
      </c>
      <c r="I93" s="49">
        <v>699.17917944999999</v>
      </c>
      <c r="J93" s="47">
        <v>697.05823072999999</v>
      </c>
      <c r="K93" s="47">
        <v>701.30658159999996</v>
      </c>
      <c r="L93" s="48">
        <v>0.728239623</v>
      </c>
      <c r="M93" s="48">
        <v>0.65641160549999999</v>
      </c>
      <c r="N93" s="48">
        <v>0.80792744059999999</v>
      </c>
      <c r="O93" s="48" t="s">
        <v>33</v>
      </c>
      <c r="P93" s="48" t="s">
        <v>33</v>
      </c>
      <c r="Q93" s="48" t="s">
        <v>33</v>
      </c>
      <c r="R93" s="36" t="s">
        <v>33</v>
      </c>
      <c r="S93" s="36" t="s">
        <v>33</v>
      </c>
      <c r="AD93" s="26"/>
    </row>
    <row r="94" spans="1:30" x14ac:dyDescent="0.25">
      <c r="A94" s="5" t="s">
        <v>6</v>
      </c>
      <c r="B94" s="36">
        <v>2012</v>
      </c>
      <c r="C94" s="37">
        <v>465275</v>
      </c>
      <c r="D94" s="36">
        <v>603466</v>
      </c>
      <c r="E94" s="46">
        <v>904.69575048000002</v>
      </c>
      <c r="F94" s="47">
        <v>815.63352584999996</v>
      </c>
      <c r="G94" s="47">
        <v>1003.4830288000001</v>
      </c>
      <c r="H94" s="48">
        <v>3.4577699999999999E-5</v>
      </c>
      <c r="I94" s="49">
        <v>771.00449734999995</v>
      </c>
      <c r="J94" s="47">
        <v>768.79228737999995</v>
      </c>
      <c r="K94" s="47">
        <v>773.22307298999999</v>
      </c>
      <c r="L94" s="48">
        <v>0.80335627389999997</v>
      </c>
      <c r="M94" s="48">
        <v>0.72427035259999994</v>
      </c>
      <c r="N94" s="48">
        <v>0.89107789729999998</v>
      </c>
      <c r="O94" s="48" t="s">
        <v>33</v>
      </c>
      <c r="P94" s="48" t="s">
        <v>33</v>
      </c>
      <c r="Q94" s="48" t="s">
        <v>33</v>
      </c>
      <c r="R94" s="36" t="s">
        <v>33</v>
      </c>
      <c r="S94" s="36" t="s">
        <v>33</v>
      </c>
      <c r="AD94" s="26"/>
    </row>
    <row r="95" spans="1:30" x14ac:dyDescent="0.25">
      <c r="A95" s="5" t="s">
        <v>6</v>
      </c>
      <c r="B95" s="36">
        <v>2013</v>
      </c>
      <c r="C95" s="37">
        <v>503240</v>
      </c>
      <c r="D95" s="36">
        <v>611547</v>
      </c>
      <c r="E95" s="46">
        <v>932.03724604000001</v>
      </c>
      <c r="F95" s="47">
        <v>840.55497743000001</v>
      </c>
      <c r="G95" s="47">
        <v>1033.4760383</v>
      </c>
      <c r="H95" s="48">
        <v>3.3181820000000001E-4</v>
      </c>
      <c r="I95" s="49">
        <v>822.89668659999995</v>
      </c>
      <c r="J95" s="47">
        <v>820.62626757999999</v>
      </c>
      <c r="K95" s="47">
        <v>825.17338716999996</v>
      </c>
      <c r="L95" s="48">
        <v>0.82763511239999998</v>
      </c>
      <c r="M95" s="48">
        <v>0.74640022829999997</v>
      </c>
      <c r="N95" s="48">
        <v>0.91771124029999995</v>
      </c>
      <c r="O95" s="48" t="s">
        <v>33</v>
      </c>
      <c r="P95" s="48" t="s">
        <v>33</v>
      </c>
      <c r="Q95" s="48" t="s">
        <v>33</v>
      </c>
      <c r="R95" s="36" t="s">
        <v>33</v>
      </c>
      <c r="S95" s="36" t="s">
        <v>33</v>
      </c>
      <c r="AD95" s="26"/>
    </row>
    <row r="96" spans="1:30" x14ac:dyDescent="0.25">
      <c r="A96" s="5" t="s">
        <v>6</v>
      </c>
      <c r="B96" s="36">
        <v>2014</v>
      </c>
      <c r="C96" s="37">
        <v>575253</v>
      </c>
      <c r="D96" s="36">
        <v>618251</v>
      </c>
      <c r="E96" s="46">
        <v>1050.0848558</v>
      </c>
      <c r="F96" s="47">
        <v>947.33465622000006</v>
      </c>
      <c r="G96" s="47">
        <v>1163.9795896000001</v>
      </c>
      <c r="H96" s="48">
        <v>0.18318586470000001</v>
      </c>
      <c r="I96" s="49">
        <v>930.45219497999994</v>
      </c>
      <c r="J96" s="47">
        <v>928.05086586000004</v>
      </c>
      <c r="K96" s="47">
        <v>932.85973753999997</v>
      </c>
      <c r="L96" s="48">
        <v>0.93245962149999995</v>
      </c>
      <c r="M96" s="48">
        <v>0.84121898350000002</v>
      </c>
      <c r="N96" s="48">
        <v>1.0335964390000001</v>
      </c>
      <c r="O96" s="48" t="s">
        <v>33</v>
      </c>
      <c r="P96" s="48" t="s">
        <v>33</v>
      </c>
      <c r="Q96" s="48" t="s">
        <v>33</v>
      </c>
      <c r="R96" s="36" t="s">
        <v>33</v>
      </c>
      <c r="S96" s="36" t="s">
        <v>33</v>
      </c>
      <c r="AD96" s="26"/>
    </row>
    <row r="97" spans="1:30" x14ac:dyDescent="0.25">
      <c r="A97" s="5" t="s">
        <v>6</v>
      </c>
      <c r="B97" s="36">
        <v>2015</v>
      </c>
      <c r="C97" s="37">
        <v>625545</v>
      </c>
      <c r="D97" s="36">
        <v>625163</v>
      </c>
      <c r="E97" s="46">
        <v>1109.9557579</v>
      </c>
      <c r="F97" s="47">
        <v>1001.6182734</v>
      </c>
      <c r="G97" s="47">
        <v>1230.0112901</v>
      </c>
      <c r="H97" s="48">
        <v>0.78228868340000002</v>
      </c>
      <c r="I97" s="49">
        <v>1000.6110406</v>
      </c>
      <c r="J97" s="47">
        <v>998.13449634000006</v>
      </c>
      <c r="K97" s="47">
        <v>1003.0937297</v>
      </c>
      <c r="L97" s="48">
        <v>0.98562408570000004</v>
      </c>
      <c r="M97" s="48">
        <v>0.8894220223</v>
      </c>
      <c r="N97" s="48">
        <v>1.0922315998000001</v>
      </c>
      <c r="O97" s="48" t="s">
        <v>33</v>
      </c>
      <c r="P97" s="48" t="s">
        <v>33</v>
      </c>
      <c r="Q97" s="48" t="s">
        <v>33</v>
      </c>
      <c r="R97" s="36" t="s">
        <v>33</v>
      </c>
      <c r="S97" s="36" t="s">
        <v>33</v>
      </c>
      <c r="AD97" s="26"/>
    </row>
    <row r="98" spans="1:30" x14ac:dyDescent="0.25">
      <c r="A98" s="5" t="s">
        <v>6</v>
      </c>
      <c r="B98" s="36">
        <v>2016</v>
      </c>
      <c r="C98" s="37">
        <v>703746</v>
      </c>
      <c r="D98" s="36">
        <v>632759</v>
      </c>
      <c r="E98" s="46">
        <v>1229.1142152</v>
      </c>
      <c r="F98" s="47">
        <v>1109.6031929999999</v>
      </c>
      <c r="G98" s="47">
        <v>1361.4973024000001</v>
      </c>
      <c r="H98" s="48">
        <v>9.3654700899999999E-2</v>
      </c>
      <c r="I98" s="49">
        <v>1112.1864723000001</v>
      </c>
      <c r="J98" s="47">
        <v>1109.5910352000001</v>
      </c>
      <c r="K98" s="47">
        <v>1114.7879802</v>
      </c>
      <c r="L98" s="48">
        <v>1.0914350107999999</v>
      </c>
      <c r="M98" s="48">
        <v>0.98531101340000005</v>
      </c>
      <c r="N98" s="48">
        <v>1.2089892091000001</v>
      </c>
      <c r="O98" s="48" t="s">
        <v>33</v>
      </c>
      <c r="P98" s="48" t="s">
        <v>33</v>
      </c>
      <c r="Q98" s="48" t="s">
        <v>33</v>
      </c>
      <c r="R98" s="36" t="s">
        <v>33</v>
      </c>
      <c r="S98" s="36" t="s">
        <v>33</v>
      </c>
      <c r="AD98" s="26"/>
    </row>
    <row r="99" spans="1:30" x14ac:dyDescent="0.25">
      <c r="A99" s="5" t="s">
        <v>6</v>
      </c>
      <c r="B99" s="36">
        <v>2017</v>
      </c>
      <c r="C99" s="37">
        <v>674749</v>
      </c>
      <c r="D99" s="36">
        <v>640229</v>
      </c>
      <c r="E99" s="46">
        <v>1145.8454822000001</v>
      </c>
      <c r="F99" s="47">
        <v>1034.5702765999999</v>
      </c>
      <c r="G99" s="47">
        <v>1269.0891075</v>
      </c>
      <c r="H99" s="48">
        <v>0.73933922399999996</v>
      </c>
      <c r="I99" s="49">
        <v>1053.9182074</v>
      </c>
      <c r="J99" s="47">
        <v>1051.4065184000001</v>
      </c>
      <c r="K99" s="47">
        <v>1056.4358964999999</v>
      </c>
      <c r="L99" s="48">
        <v>1.0174936232</v>
      </c>
      <c r="M99" s="48">
        <v>0.91868290760000004</v>
      </c>
      <c r="N99" s="48">
        <v>1.1269321162999999</v>
      </c>
      <c r="O99" s="48" t="s">
        <v>33</v>
      </c>
      <c r="P99" s="48" t="s">
        <v>33</v>
      </c>
      <c r="Q99" s="48" t="s">
        <v>33</v>
      </c>
      <c r="R99" s="36" t="s">
        <v>33</v>
      </c>
      <c r="S99" s="36" t="s">
        <v>33</v>
      </c>
      <c r="AD99" s="26"/>
    </row>
    <row r="100" spans="1:30" x14ac:dyDescent="0.25">
      <c r="A100" s="5" t="s">
        <v>6</v>
      </c>
      <c r="B100" s="36">
        <v>2018</v>
      </c>
      <c r="C100" s="37">
        <v>639206</v>
      </c>
      <c r="D100" s="36">
        <v>647715</v>
      </c>
      <c r="E100" s="46">
        <v>1046.6469924999999</v>
      </c>
      <c r="F100" s="47">
        <v>945.26458671</v>
      </c>
      <c r="G100" s="47">
        <v>1158.9029593</v>
      </c>
      <c r="H100" s="48">
        <v>0.15902537459999999</v>
      </c>
      <c r="I100" s="49">
        <v>986.86304932999997</v>
      </c>
      <c r="J100" s="47">
        <v>984.44674109000005</v>
      </c>
      <c r="K100" s="47">
        <v>989.28528836999999</v>
      </c>
      <c r="L100" s="48">
        <v>0.92940685040000004</v>
      </c>
      <c r="M100" s="48">
        <v>0.8393807928</v>
      </c>
      <c r="N100" s="48">
        <v>1.0290884673</v>
      </c>
      <c r="O100" s="48" t="s">
        <v>33</v>
      </c>
      <c r="P100" s="48" t="s">
        <v>33</v>
      </c>
      <c r="Q100" s="48" t="s">
        <v>33</v>
      </c>
      <c r="R100" s="36" t="s">
        <v>33</v>
      </c>
      <c r="S100" s="36" t="s">
        <v>33</v>
      </c>
      <c r="AD100" s="26"/>
    </row>
    <row r="101" spans="1:30" x14ac:dyDescent="0.25">
      <c r="A101" s="5" t="s">
        <v>6</v>
      </c>
      <c r="B101" s="36">
        <v>2019</v>
      </c>
      <c r="C101" s="37">
        <v>761268</v>
      </c>
      <c r="D101" s="36">
        <v>656455</v>
      </c>
      <c r="E101" s="46">
        <v>1218.1890969999999</v>
      </c>
      <c r="F101" s="47">
        <v>1100.5621217</v>
      </c>
      <c r="G101" s="47">
        <v>1348.3879254000001</v>
      </c>
      <c r="H101" s="48">
        <v>0.12941142059999999</v>
      </c>
      <c r="I101" s="49">
        <v>1159.6651713000001</v>
      </c>
      <c r="J101" s="47">
        <v>1157.0630698</v>
      </c>
      <c r="K101" s="47">
        <v>1162.2731245</v>
      </c>
      <c r="L101" s="48">
        <v>1.0817336694999999</v>
      </c>
      <c r="M101" s="48">
        <v>0.97728267749999997</v>
      </c>
      <c r="N101" s="48">
        <v>1.1973482787</v>
      </c>
      <c r="O101" s="48" t="s">
        <v>33</v>
      </c>
      <c r="P101" s="48" t="s">
        <v>33</v>
      </c>
      <c r="Q101" s="48" t="s">
        <v>33</v>
      </c>
      <c r="R101" s="36" t="s">
        <v>33</v>
      </c>
      <c r="S101" s="36" t="s">
        <v>33</v>
      </c>
      <c r="AD101" s="26"/>
    </row>
    <row r="102" spans="1:30" x14ac:dyDescent="0.25">
      <c r="A102" s="5" t="s">
        <v>6</v>
      </c>
      <c r="B102" s="36">
        <v>2020</v>
      </c>
      <c r="C102" s="37">
        <v>688024</v>
      </c>
      <c r="D102" s="36">
        <v>663420</v>
      </c>
      <c r="E102" s="46">
        <v>1058.8750269</v>
      </c>
      <c r="F102" s="47">
        <v>956.88020525000002</v>
      </c>
      <c r="G102" s="47">
        <v>1171.7415788999999</v>
      </c>
      <c r="H102" s="48">
        <v>0.2332996235</v>
      </c>
      <c r="I102" s="49">
        <v>1037.0866117999999</v>
      </c>
      <c r="J102" s="47">
        <v>1034.6389674</v>
      </c>
      <c r="K102" s="47">
        <v>1039.5400466000001</v>
      </c>
      <c r="L102" s="48">
        <v>0.94026516179999997</v>
      </c>
      <c r="M102" s="48">
        <v>0.84969528809999995</v>
      </c>
      <c r="N102" s="48">
        <v>1.0404889691999999</v>
      </c>
      <c r="O102" s="48" t="s">
        <v>33</v>
      </c>
      <c r="P102" s="48" t="s">
        <v>33</v>
      </c>
      <c r="Q102" s="48" t="s">
        <v>33</v>
      </c>
      <c r="R102" s="36" t="s">
        <v>33</v>
      </c>
      <c r="S102" s="36" t="s">
        <v>33</v>
      </c>
      <c r="AD102" s="26"/>
    </row>
    <row r="103" spans="1:30" x14ac:dyDescent="0.25">
      <c r="A103" s="5" t="s">
        <v>6</v>
      </c>
      <c r="B103" s="36">
        <v>2021</v>
      </c>
      <c r="C103" s="37">
        <v>761541</v>
      </c>
      <c r="D103" s="36">
        <v>676237</v>
      </c>
      <c r="E103" s="46">
        <v>1126.1451237000001</v>
      </c>
      <c r="F103" s="47">
        <v>1123.6186883</v>
      </c>
      <c r="G103" s="47">
        <v>1128.6772397</v>
      </c>
      <c r="H103" s="48" t="s">
        <v>33</v>
      </c>
      <c r="I103" s="49">
        <v>1126.1451237000001</v>
      </c>
      <c r="J103" s="47">
        <v>1123.6186883</v>
      </c>
      <c r="K103" s="47">
        <v>1128.6772397</v>
      </c>
      <c r="L103" s="48" t="s">
        <v>33</v>
      </c>
      <c r="M103" s="48" t="s">
        <v>33</v>
      </c>
      <c r="N103" s="48" t="s">
        <v>33</v>
      </c>
      <c r="O103" s="48" t="s">
        <v>33</v>
      </c>
      <c r="P103" s="48" t="s">
        <v>33</v>
      </c>
      <c r="Q103" s="48" t="s">
        <v>33</v>
      </c>
      <c r="R103" s="36" t="s">
        <v>33</v>
      </c>
      <c r="S103" s="36" t="s">
        <v>33</v>
      </c>
      <c r="AD103" s="26"/>
    </row>
    <row r="104" spans="1:30" s="6" customFormat="1" ht="15.6" x14ac:dyDescent="0.3">
      <c r="A104" s="6" t="s">
        <v>7</v>
      </c>
      <c r="B104" s="40">
        <v>2006</v>
      </c>
      <c r="C104" s="41">
        <v>2865</v>
      </c>
      <c r="D104" s="40">
        <v>2421</v>
      </c>
      <c r="E104" s="42">
        <v>1100.0375529</v>
      </c>
      <c r="F104" s="43">
        <v>981.55673442</v>
      </c>
      <c r="G104" s="43">
        <v>1232.8198417000001</v>
      </c>
      <c r="H104" s="44">
        <v>0.68664294530000003</v>
      </c>
      <c r="I104" s="45">
        <v>1183.3952912</v>
      </c>
      <c r="J104" s="43">
        <v>1140.8463710999999</v>
      </c>
      <c r="K104" s="43">
        <v>1227.5311125999999</v>
      </c>
      <c r="L104" s="44">
        <v>0.97681686830000003</v>
      </c>
      <c r="M104" s="44">
        <v>0.87160767630000002</v>
      </c>
      <c r="N104" s="44">
        <v>1.0947255516000001</v>
      </c>
      <c r="O104" s="44">
        <v>2.0884</v>
      </c>
      <c r="P104" s="44">
        <v>1.9878</v>
      </c>
      <c r="Q104" s="44">
        <v>2.1941000000000002</v>
      </c>
      <c r="R104" s="40" t="s">
        <v>58</v>
      </c>
      <c r="S104" s="40" t="s">
        <v>33</v>
      </c>
      <c r="AD104" s="25"/>
    </row>
    <row r="105" spans="1:30" x14ac:dyDescent="0.25">
      <c r="A105" s="5" t="s">
        <v>7</v>
      </c>
      <c r="B105" s="36">
        <v>2007</v>
      </c>
      <c r="C105" s="37">
        <v>3271</v>
      </c>
      <c r="D105" s="36">
        <v>2413</v>
      </c>
      <c r="E105" s="46">
        <v>1329.9354430999999</v>
      </c>
      <c r="F105" s="47">
        <v>1188.1137944</v>
      </c>
      <c r="G105" s="47">
        <v>1488.6859248000001</v>
      </c>
      <c r="H105" s="48">
        <v>3.8399845E-3</v>
      </c>
      <c r="I105" s="49">
        <v>1355.5739742999999</v>
      </c>
      <c r="J105" s="47">
        <v>1309.9061035</v>
      </c>
      <c r="K105" s="47">
        <v>1402.8339856</v>
      </c>
      <c r="L105" s="48">
        <v>1.1809627508</v>
      </c>
      <c r="M105" s="48">
        <v>1.0550272513000001</v>
      </c>
      <c r="N105" s="48">
        <v>1.3219308004999999</v>
      </c>
      <c r="O105" s="48" t="s">
        <v>33</v>
      </c>
      <c r="P105" s="48" t="s">
        <v>33</v>
      </c>
      <c r="Q105" s="48" t="s">
        <v>33</v>
      </c>
      <c r="R105" s="36" t="s">
        <v>33</v>
      </c>
      <c r="S105" s="36" t="s">
        <v>33</v>
      </c>
      <c r="AD105" s="26"/>
    </row>
    <row r="106" spans="1:30" x14ac:dyDescent="0.25">
      <c r="A106" s="5" t="s">
        <v>7</v>
      </c>
      <c r="B106" s="36">
        <v>2008</v>
      </c>
      <c r="C106" s="37">
        <v>3269</v>
      </c>
      <c r="D106" s="36">
        <v>2352</v>
      </c>
      <c r="E106" s="46">
        <v>1303.3825382</v>
      </c>
      <c r="F106" s="47">
        <v>1163.8246157999999</v>
      </c>
      <c r="G106" s="47">
        <v>1459.6752962999999</v>
      </c>
      <c r="H106" s="48">
        <v>1.14212932E-2</v>
      </c>
      <c r="I106" s="49">
        <v>1389.8809524000001</v>
      </c>
      <c r="J106" s="47">
        <v>1343.043238</v>
      </c>
      <c r="K106" s="47">
        <v>1438.3521000000001</v>
      </c>
      <c r="L106" s="48">
        <v>1.1573841691</v>
      </c>
      <c r="M106" s="48">
        <v>1.0334588246</v>
      </c>
      <c r="N106" s="48">
        <v>1.2961697968999999</v>
      </c>
      <c r="O106" s="48" t="s">
        <v>33</v>
      </c>
      <c r="P106" s="48" t="s">
        <v>33</v>
      </c>
      <c r="Q106" s="48" t="s">
        <v>33</v>
      </c>
      <c r="R106" s="36" t="s">
        <v>33</v>
      </c>
      <c r="S106" s="36" t="s">
        <v>33</v>
      </c>
      <c r="AD106" s="26"/>
    </row>
    <row r="107" spans="1:30" x14ac:dyDescent="0.25">
      <c r="A107" s="5" t="s">
        <v>7</v>
      </c>
      <c r="B107" s="36">
        <v>2009</v>
      </c>
      <c r="C107" s="37">
        <v>4039</v>
      </c>
      <c r="D107" s="36">
        <v>2357</v>
      </c>
      <c r="E107" s="46">
        <v>1686.7016555</v>
      </c>
      <c r="F107" s="47">
        <v>1507.5318468999999</v>
      </c>
      <c r="G107" s="47">
        <v>1887.1657541</v>
      </c>
      <c r="H107" s="48">
        <v>1.783196E-12</v>
      </c>
      <c r="I107" s="49">
        <v>1713.6190071999999</v>
      </c>
      <c r="J107" s="47">
        <v>1661.5779783999999</v>
      </c>
      <c r="K107" s="47">
        <v>1767.2899738000001</v>
      </c>
      <c r="L107" s="48">
        <v>1.4977658031000001</v>
      </c>
      <c r="M107" s="48">
        <v>1.3386656969999999</v>
      </c>
      <c r="N107" s="48">
        <v>1.6757749196</v>
      </c>
      <c r="O107" s="48" t="s">
        <v>33</v>
      </c>
      <c r="P107" s="48" t="s">
        <v>33</v>
      </c>
      <c r="Q107" s="48" t="s">
        <v>33</v>
      </c>
      <c r="R107" s="36" t="s">
        <v>33</v>
      </c>
      <c r="S107" s="36" t="s">
        <v>33</v>
      </c>
      <c r="AD107" s="26"/>
    </row>
    <row r="108" spans="1:30" x14ac:dyDescent="0.25">
      <c r="A108" s="5" t="s">
        <v>7</v>
      </c>
      <c r="B108" s="36">
        <v>2010</v>
      </c>
      <c r="C108" s="37">
        <v>4390</v>
      </c>
      <c r="D108" s="36">
        <v>2354</v>
      </c>
      <c r="E108" s="46">
        <v>1840.2687848</v>
      </c>
      <c r="F108" s="47">
        <v>1645.0248180999999</v>
      </c>
      <c r="G108" s="47">
        <v>2058.6857798000001</v>
      </c>
      <c r="H108" s="48">
        <v>9.2977100000000007E-18</v>
      </c>
      <c r="I108" s="49">
        <v>1864.9107901</v>
      </c>
      <c r="J108" s="47">
        <v>1810.5524419999999</v>
      </c>
      <c r="K108" s="47">
        <v>1920.9011429</v>
      </c>
      <c r="L108" s="48">
        <v>1.6341311134000001</v>
      </c>
      <c r="M108" s="48">
        <v>1.4607573957</v>
      </c>
      <c r="N108" s="48">
        <v>1.8280821330999999</v>
      </c>
      <c r="O108" s="48" t="s">
        <v>33</v>
      </c>
      <c r="P108" s="48" t="s">
        <v>33</v>
      </c>
      <c r="Q108" s="48" t="s">
        <v>33</v>
      </c>
      <c r="R108" s="36" t="s">
        <v>33</v>
      </c>
      <c r="S108" s="36" t="s">
        <v>33</v>
      </c>
      <c r="AD108" s="26"/>
    </row>
    <row r="109" spans="1:30" x14ac:dyDescent="0.25">
      <c r="A109" s="5" t="s">
        <v>7</v>
      </c>
      <c r="B109" s="36">
        <v>2011</v>
      </c>
      <c r="C109" s="37">
        <v>5215</v>
      </c>
      <c r="D109" s="36">
        <v>2396</v>
      </c>
      <c r="E109" s="46">
        <v>2074.6104426000002</v>
      </c>
      <c r="F109" s="47">
        <v>1856.2645385999999</v>
      </c>
      <c r="G109" s="47">
        <v>2318.6396116000001</v>
      </c>
      <c r="H109" s="48">
        <v>4.8721449999999997E-27</v>
      </c>
      <c r="I109" s="49">
        <v>2176.5442404</v>
      </c>
      <c r="J109" s="47">
        <v>2118.2657577</v>
      </c>
      <c r="K109" s="47">
        <v>2236.4261015000002</v>
      </c>
      <c r="L109" s="48">
        <v>1.8422229951</v>
      </c>
      <c r="M109" s="48">
        <v>1.6483351031</v>
      </c>
      <c r="N109" s="48">
        <v>2.0589172415000001</v>
      </c>
      <c r="O109" s="48" t="s">
        <v>33</v>
      </c>
      <c r="P109" s="48" t="s">
        <v>33</v>
      </c>
      <c r="Q109" s="48" t="s">
        <v>33</v>
      </c>
      <c r="R109" s="36" t="s">
        <v>33</v>
      </c>
      <c r="S109" s="36" t="s">
        <v>33</v>
      </c>
      <c r="AD109" s="26"/>
    </row>
    <row r="110" spans="1:30" x14ac:dyDescent="0.25">
      <c r="A110" s="5" t="s">
        <v>7</v>
      </c>
      <c r="B110" s="36">
        <v>2012</v>
      </c>
      <c r="C110" s="37">
        <v>5839</v>
      </c>
      <c r="D110" s="36">
        <v>2401</v>
      </c>
      <c r="E110" s="46">
        <v>2375.9834523</v>
      </c>
      <c r="F110" s="47">
        <v>2127.1498987999998</v>
      </c>
      <c r="G110" s="47">
        <v>2653.9255032999999</v>
      </c>
      <c r="H110" s="48">
        <v>6.0928709999999998E-40</v>
      </c>
      <c r="I110" s="49">
        <v>2431.9033736000001</v>
      </c>
      <c r="J110" s="47">
        <v>2370.3194497999998</v>
      </c>
      <c r="K110" s="47">
        <v>2495.0873262999999</v>
      </c>
      <c r="L110" s="48">
        <v>2.1098377131000001</v>
      </c>
      <c r="M110" s="48">
        <v>1.8888772451</v>
      </c>
      <c r="N110" s="48">
        <v>2.3566460907</v>
      </c>
      <c r="O110" s="48" t="s">
        <v>33</v>
      </c>
      <c r="P110" s="48" t="s">
        <v>33</v>
      </c>
      <c r="Q110" s="48" t="s">
        <v>33</v>
      </c>
      <c r="R110" s="36" t="s">
        <v>33</v>
      </c>
      <c r="S110" s="36" t="s">
        <v>33</v>
      </c>
      <c r="AD110" s="26"/>
    </row>
    <row r="111" spans="1:30" x14ac:dyDescent="0.25">
      <c r="A111" s="5" t="s">
        <v>7</v>
      </c>
      <c r="B111" s="36">
        <v>2013</v>
      </c>
      <c r="C111" s="37">
        <v>6197</v>
      </c>
      <c r="D111" s="36">
        <v>2415</v>
      </c>
      <c r="E111" s="46">
        <v>2506.8824380000001</v>
      </c>
      <c r="F111" s="47">
        <v>2243.8971571000002</v>
      </c>
      <c r="G111" s="47">
        <v>2800.6896566</v>
      </c>
      <c r="H111" s="48">
        <v>1.8072160000000001E-45</v>
      </c>
      <c r="I111" s="49">
        <v>2566.0455486999999</v>
      </c>
      <c r="J111" s="47">
        <v>2502.9459673000001</v>
      </c>
      <c r="K111" s="47">
        <v>2630.7358783999998</v>
      </c>
      <c r="L111" s="48">
        <v>2.2260740514999999</v>
      </c>
      <c r="M111" s="48">
        <v>1.9925470615</v>
      </c>
      <c r="N111" s="48">
        <v>2.4869704602999998</v>
      </c>
      <c r="O111" s="48" t="s">
        <v>33</v>
      </c>
      <c r="P111" s="48" t="s">
        <v>33</v>
      </c>
      <c r="Q111" s="48" t="s">
        <v>33</v>
      </c>
      <c r="R111" s="36" t="s">
        <v>33</v>
      </c>
      <c r="S111" s="36" t="s">
        <v>33</v>
      </c>
      <c r="AD111" s="26"/>
    </row>
    <row r="112" spans="1:30" x14ac:dyDescent="0.25">
      <c r="A112" s="5" t="s">
        <v>7</v>
      </c>
      <c r="B112" s="36">
        <v>2014</v>
      </c>
      <c r="C112" s="37">
        <v>6768</v>
      </c>
      <c r="D112" s="36">
        <v>2435</v>
      </c>
      <c r="E112" s="46">
        <v>2685.7200778000001</v>
      </c>
      <c r="F112" s="47">
        <v>2404.4060475000001</v>
      </c>
      <c r="G112" s="47">
        <v>2999.9476768999998</v>
      </c>
      <c r="H112" s="48">
        <v>1.742494E-53</v>
      </c>
      <c r="I112" s="49">
        <v>2779.4661191</v>
      </c>
      <c r="J112" s="47">
        <v>2714.0301985000001</v>
      </c>
      <c r="K112" s="47">
        <v>2846.4797155000001</v>
      </c>
      <c r="L112" s="48">
        <v>2.3848791966</v>
      </c>
      <c r="M112" s="48">
        <v>2.1350765518000001</v>
      </c>
      <c r="N112" s="48">
        <v>2.6639085973999999</v>
      </c>
      <c r="O112" s="48" t="s">
        <v>33</v>
      </c>
      <c r="P112" s="48" t="s">
        <v>33</v>
      </c>
      <c r="Q112" s="48" t="s">
        <v>33</v>
      </c>
      <c r="R112" s="36" t="s">
        <v>33</v>
      </c>
      <c r="S112" s="36" t="s">
        <v>33</v>
      </c>
      <c r="AD112" s="26"/>
    </row>
    <row r="113" spans="1:30" x14ac:dyDescent="0.25">
      <c r="A113" s="5" t="s">
        <v>7</v>
      </c>
      <c r="B113" s="36">
        <v>2015</v>
      </c>
      <c r="C113" s="37">
        <v>7832</v>
      </c>
      <c r="D113" s="36">
        <v>2517</v>
      </c>
      <c r="E113" s="46">
        <v>3003.2654226999998</v>
      </c>
      <c r="F113" s="47">
        <v>2690.5739176000002</v>
      </c>
      <c r="G113" s="47">
        <v>3352.2971216000001</v>
      </c>
      <c r="H113" s="48">
        <v>1.8262819999999999E-68</v>
      </c>
      <c r="I113" s="49">
        <v>3111.6408422999998</v>
      </c>
      <c r="J113" s="47">
        <v>3043.4853333000001</v>
      </c>
      <c r="K113" s="47">
        <v>3181.322619</v>
      </c>
      <c r="L113" s="48">
        <v>2.6668547060000001</v>
      </c>
      <c r="M113" s="48">
        <v>2.3891893336000001</v>
      </c>
      <c r="N113" s="48">
        <v>2.9767896261</v>
      </c>
      <c r="O113" s="48" t="s">
        <v>33</v>
      </c>
      <c r="P113" s="48" t="s">
        <v>33</v>
      </c>
      <c r="Q113" s="48" t="s">
        <v>33</v>
      </c>
      <c r="R113" s="36" t="s">
        <v>33</v>
      </c>
      <c r="S113" s="36" t="s">
        <v>33</v>
      </c>
      <c r="AD113" s="26"/>
    </row>
    <row r="114" spans="1:30" x14ac:dyDescent="0.25">
      <c r="A114" s="5" t="s">
        <v>7</v>
      </c>
      <c r="B114" s="36">
        <v>2016</v>
      </c>
      <c r="C114" s="37">
        <v>8028</v>
      </c>
      <c r="D114" s="36">
        <v>2525</v>
      </c>
      <c r="E114" s="46">
        <v>2963.2986197</v>
      </c>
      <c r="F114" s="47">
        <v>2655.3640696000002</v>
      </c>
      <c r="G114" s="47">
        <v>3306.9434095000001</v>
      </c>
      <c r="H114" s="48">
        <v>6.3600309999999994E-67</v>
      </c>
      <c r="I114" s="49">
        <v>3179.4059406000001</v>
      </c>
      <c r="J114" s="47">
        <v>3110.6121890999998</v>
      </c>
      <c r="K114" s="47">
        <v>3249.7211225999999</v>
      </c>
      <c r="L114" s="48">
        <v>2.6313647837</v>
      </c>
      <c r="M114" s="48">
        <v>2.3579235160000001</v>
      </c>
      <c r="N114" s="48">
        <v>2.9365162091000001</v>
      </c>
      <c r="O114" s="48" t="s">
        <v>33</v>
      </c>
      <c r="P114" s="48" t="s">
        <v>33</v>
      </c>
      <c r="Q114" s="48" t="s">
        <v>33</v>
      </c>
      <c r="R114" s="36" t="s">
        <v>33</v>
      </c>
      <c r="S114" s="36" t="s">
        <v>33</v>
      </c>
      <c r="AD114" s="26"/>
    </row>
    <row r="115" spans="1:30" x14ac:dyDescent="0.25">
      <c r="A115" s="5" t="s">
        <v>7</v>
      </c>
      <c r="B115" s="36">
        <v>2017</v>
      </c>
      <c r="C115" s="37">
        <v>7626</v>
      </c>
      <c r="D115" s="36">
        <v>2499</v>
      </c>
      <c r="E115" s="46">
        <v>2913.0806655000001</v>
      </c>
      <c r="F115" s="47">
        <v>2608.2111490000002</v>
      </c>
      <c r="G115" s="47">
        <v>3253.5858788999999</v>
      </c>
      <c r="H115" s="48">
        <v>1.039368E-63</v>
      </c>
      <c r="I115" s="49">
        <v>3051.6206483000001</v>
      </c>
      <c r="J115" s="47">
        <v>2983.8930454000001</v>
      </c>
      <c r="K115" s="47">
        <v>3120.8855140000001</v>
      </c>
      <c r="L115" s="48">
        <v>2.5867719926000001</v>
      </c>
      <c r="M115" s="48">
        <v>2.3160524289</v>
      </c>
      <c r="N115" s="48">
        <v>2.8891355213000001</v>
      </c>
      <c r="O115" s="48" t="s">
        <v>33</v>
      </c>
      <c r="P115" s="48" t="s">
        <v>33</v>
      </c>
      <c r="Q115" s="48" t="s">
        <v>33</v>
      </c>
      <c r="R115" s="36" t="s">
        <v>33</v>
      </c>
      <c r="S115" s="36" t="s">
        <v>33</v>
      </c>
      <c r="AD115" s="26"/>
    </row>
    <row r="116" spans="1:30" x14ac:dyDescent="0.25">
      <c r="A116" s="5" t="s">
        <v>7</v>
      </c>
      <c r="B116" s="36">
        <v>2018</v>
      </c>
      <c r="C116" s="37">
        <v>7729</v>
      </c>
      <c r="D116" s="36">
        <v>2510</v>
      </c>
      <c r="E116" s="46">
        <v>2965.3949591999999</v>
      </c>
      <c r="F116" s="47">
        <v>2654.5873421000001</v>
      </c>
      <c r="G116" s="47">
        <v>3312.5929311</v>
      </c>
      <c r="H116" s="48">
        <v>7.5840510000000004E-66</v>
      </c>
      <c r="I116" s="49">
        <v>3079.2828684999999</v>
      </c>
      <c r="J116" s="47">
        <v>3011.3931585</v>
      </c>
      <c r="K116" s="47">
        <v>3148.7031035999998</v>
      </c>
      <c r="L116" s="48">
        <v>2.6332263017000002</v>
      </c>
      <c r="M116" s="48">
        <v>2.3572337935999998</v>
      </c>
      <c r="N116" s="48">
        <v>2.9415328996999999</v>
      </c>
      <c r="O116" s="48" t="s">
        <v>33</v>
      </c>
      <c r="P116" s="48" t="s">
        <v>33</v>
      </c>
      <c r="Q116" s="48" t="s">
        <v>33</v>
      </c>
      <c r="R116" s="36" t="s">
        <v>33</v>
      </c>
      <c r="S116" s="36" t="s">
        <v>33</v>
      </c>
      <c r="AD116" s="26"/>
    </row>
    <row r="117" spans="1:30" x14ac:dyDescent="0.25">
      <c r="A117" s="5" t="s">
        <v>7</v>
      </c>
      <c r="B117" s="36">
        <v>2019</v>
      </c>
      <c r="C117" s="37">
        <v>8890</v>
      </c>
      <c r="D117" s="36">
        <v>2506</v>
      </c>
      <c r="E117" s="46">
        <v>3251.5127947999999</v>
      </c>
      <c r="F117" s="47">
        <v>2911.8077355999999</v>
      </c>
      <c r="G117" s="47">
        <v>3630.8494292</v>
      </c>
      <c r="H117" s="48">
        <v>4.0253190000000002E-79</v>
      </c>
      <c r="I117" s="49">
        <v>3547.4860334999998</v>
      </c>
      <c r="J117" s="47">
        <v>3474.5046943000002</v>
      </c>
      <c r="K117" s="47">
        <v>3622.0003324999998</v>
      </c>
      <c r="L117" s="48">
        <v>2.8872946536000001</v>
      </c>
      <c r="M117" s="48">
        <v>2.5856416498999999</v>
      </c>
      <c r="N117" s="48">
        <v>3.2241399024000001</v>
      </c>
      <c r="O117" s="48" t="s">
        <v>33</v>
      </c>
      <c r="P117" s="48" t="s">
        <v>33</v>
      </c>
      <c r="Q117" s="48" t="s">
        <v>33</v>
      </c>
      <c r="R117" s="36" t="s">
        <v>33</v>
      </c>
      <c r="S117" s="36" t="s">
        <v>33</v>
      </c>
      <c r="AD117" s="26"/>
    </row>
    <row r="118" spans="1:30" x14ac:dyDescent="0.25">
      <c r="A118" s="5" t="s">
        <v>7</v>
      </c>
      <c r="B118" s="36">
        <v>2020</v>
      </c>
      <c r="C118" s="37">
        <v>7288</v>
      </c>
      <c r="D118" s="36">
        <v>2462</v>
      </c>
      <c r="E118" s="46">
        <v>2749.2813984999998</v>
      </c>
      <c r="F118" s="47">
        <v>2460.8438286000001</v>
      </c>
      <c r="G118" s="47">
        <v>3071.5269779</v>
      </c>
      <c r="H118" s="48">
        <v>4.0551249999999999E-56</v>
      </c>
      <c r="I118" s="49">
        <v>2960.1949633999998</v>
      </c>
      <c r="J118" s="47">
        <v>2893.0074786999999</v>
      </c>
      <c r="K118" s="47">
        <v>3028.9428167999999</v>
      </c>
      <c r="L118" s="48">
        <v>2.4413206972000001</v>
      </c>
      <c r="M118" s="48">
        <v>2.1851924559999998</v>
      </c>
      <c r="N118" s="48">
        <v>2.7274699444000001</v>
      </c>
      <c r="O118" s="48" t="s">
        <v>33</v>
      </c>
      <c r="P118" s="48" t="s">
        <v>33</v>
      </c>
      <c r="Q118" s="48" t="s">
        <v>33</v>
      </c>
      <c r="R118" s="36" t="s">
        <v>33</v>
      </c>
      <c r="S118" s="36" t="s">
        <v>33</v>
      </c>
    </row>
    <row r="119" spans="1:30" x14ac:dyDescent="0.25">
      <c r="A119" s="5" t="s">
        <v>7</v>
      </c>
      <c r="B119" s="36">
        <v>2021</v>
      </c>
      <c r="C119" s="37">
        <v>9382</v>
      </c>
      <c r="D119" s="36">
        <v>2537</v>
      </c>
      <c r="E119" s="46">
        <v>3367.9783213000001</v>
      </c>
      <c r="F119" s="47">
        <v>3018.5658085999999</v>
      </c>
      <c r="G119" s="47">
        <v>3757.8368974</v>
      </c>
      <c r="H119" s="48">
        <v>1.4494900000000001E-85</v>
      </c>
      <c r="I119" s="49">
        <v>3698.0685849000001</v>
      </c>
      <c r="J119" s="47">
        <v>3623.9906612</v>
      </c>
      <c r="K119" s="47">
        <v>3773.6607340999999</v>
      </c>
      <c r="L119" s="48">
        <v>2.9907142965000002</v>
      </c>
      <c r="M119" s="48">
        <v>2.6804412194</v>
      </c>
      <c r="N119" s="48">
        <v>3.3369028719</v>
      </c>
      <c r="O119" s="48" t="s">
        <v>33</v>
      </c>
      <c r="P119" s="48" t="s">
        <v>33</v>
      </c>
      <c r="Q119" s="48" t="s">
        <v>33</v>
      </c>
      <c r="R119" s="36" t="s">
        <v>33</v>
      </c>
      <c r="S119" s="36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RHA-Chapter13-eGFR-Trend20yrs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2025-12-04T21:19:24Z</dcterms:modified>
</cp:coreProperties>
</file>